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ResultList" sheetId="1" r:id="rId1"/>
  </sheets>
  <definedNames/>
  <calcPr fullCalcOnLoad="1"/>
</workbook>
</file>

<file path=xl/sharedStrings.xml><?xml version="1.0" encoding="utf-8"?>
<sst xmlns="http://schemas.openxmlformats.org/spreadsheetml/2006/main" count="646" uniqueCount="224">
  <si>
    <t>Клуб спортивного ориентирования "Люблино"</t>
  </si>
  <si>
    <t>Зимние многоэтапные соревнования</t>
  </si>
  <si>
    <t>по спортивному ориентированию бегом и на велосипедах</t>
  </si>
  <si>
    <t>V-й сезон</t>
  </si>
  <si>
    <t>№п/п</t>
  </si>
  <si>
    <t>Фамилия, имя</t>
  </si>
  <si>
    <t>Коллектив</t>
  </si>
  <si>
    <t>Квал</t>
  </si>
  <si>
    <t>Наконечная Мария</t>
  </si>
  <si>
    <t>СДЮСШОР г.Светлый</t>
  </si>
  <si>
    <t>МС</t>
  </si>
  <si>
    <t>Варыга Ольга</t>
  </si>
  <si>
    <t>ДЮКСО Коршунята</t>
  </si>
  <si>
    <t>I</t>
  </si>
  <si>
    <t>Попитченко Екатерина</t>
  </si>
  <si>
    <t>Блюмгардт Анна</t>
  </si>
  <si>
    <t>КМС</t>
  </si>
  <si>
    <t>Тесленко Ксения</t>
  </si>
  <si>
    <t>Тропа</t>
  </si>
  <si>
    <t>II</t>
  </si>
  <si>
    <t>Максимюк Екатерина</t>
  </si>
  <si>
    <t>Тропинка 1 КОДЮЦЭКТ</t>
  </si>
  <si>
    <t>Тесленко Дарья</t>
  </si>
  <si>
    <t>Кондратова Наталья</t>
  </si>
  <si>
    <t>Ориент-39</t>
  </si>
  <si>
    <t>Тесленко Светлана</t>
  </si>
  <si>
    <t>III</t>
  </si>
  <si>
    <t>Темникова Ольга</t>
  </si>
  <si>
    <t>Принцип</t>
  </si>
  <si>
    <t>Будейкина Татьяна</t>
  </si>
  <si>
    <t>ДЮСШ г.Светлогорск</t>
  </si>
  <si>
    <t>Крылова Любовь</t>
  </si>
  <si>
    <t>Семушина Галина</t>
  </si>
  <si>
    <t>Решеткова Анастасия</t>
  </si>
  <si>
    <t>Миронова Арина</t>
  </si>
  <si>
    <t>Iю</t>
  </si>
  <si>
    <t>Гайнулова Элеонора</t>
  </si>
  <si>
    <t>IIIю</t>
  </si>
  <si>
    <t>Гриник Полина</t>
  </si>
  <si>
    <t>Будейкина Елена</t>
  </si>
  <si>
    <t>Наконечный Дмитрий</t>
  </si>
  <si>
    <t>Столяров Владимир</t>
  </si>
  <si>
    <t>Левченко Сергей</t>
  </si>
  <si>
    <t>Коршунов Евгений</t>
  </si>
  <si>
    <t>Гаврилов Дмитрий</t>
  </si>
  <si>
    <t>Поленок Дмитрий</t>
  </si>
  <si>
    <t>Мичурин Андрей</t>
  </si>
  <si>
    <t>Чернов Сергей</t>
  </si>
  <si>
    <t>Крылов Михаил</t>
  </si>
  <si>
    <t>Кондратов Виктор</t>
  </si>
  <si>
    <t>Крылов Борис</t>
  </si>
  <si>
    <t>Бытин Вадим</t>
  </si>
  <si>
    <t>Спалату Олег</t>
  </si>
  <si>
    <t>Манчук Владислав</t>
  </si>
  <si>
    <t>Петченко Алексей</t>
  </si>
  <si>
    <t>Королёв Артём</t>
  </si>
  <si>
    <t>Япрынцев Александр</t>
  </si>
  <si>
    <t>Шкандин Михаил</t>
  </si>
  <si>
    <t>Кияница Сергей</t>
  </si>
  <si>
    <t>Черных Владимир</t>
  </si>
  <si>
    <t>Королёв Артур</t>
  </si>
  <si>
    <t>Будейкин Иван</t>
  </si>
  <si>
    <t>Дессерт Артур</t>
  </si>
  <si>
    <t>Петченко Юрий</t>
  </si>
  <si>
    <t>Ковальчук Даниил</t>
  </si>
  <si>
    <t>Кондратов Андрей</t>
  </si>
  <si>
    <t>Арсеенков Александр</t>
  </si>
  <si>
    <t>Кузнецов Александр</t>
  </si>
  <si>
    <t>Мичурин Виктор</t>
  </si>
  <si>
    <t>IIю</t>
  </si>
  <si>
    <t>Чарный Денис</t>
  </si>
  <si>
    <t>Куракин Дмитрий</t>
  </si>
  <si>
    <t>Тукан Александр</t>
  </si>
  <si>
    <t>Королёв Василий</t>
  </si>
  <si>
    <t>Бурин Артём</t>
  </si>
  <si>
    <t>Лабонн Леопольд</t>
  </si>
  <si>
    <t>Манафов Николай</t>
  </si>
  <si>
    <t>Будейкин Алексей</t>
  </si>
  <si>
    <t>Счастнев Никита</t>
  </si>
  <si>
    <t>Бруев Герман</t>
  </si>
  <si>
    <t>Данилов Михаил</t>
  </si>
  <si>
    <t>Фиров Игорь</t>
  </si>
  <si>
    <t>Войтещик Егор</t>
  </si>
  <si>
    <t>Гусев Кирилл</t>
  </si>
  <si>
    <t>Светогор Вадим</t>
  </si>
  <si>
    <t>Ваганов Олег</t>
  </si>
  <si>
    <t>Князев Сергей</t>
  </si>
  <si>
    <t>Ермолович Владислав</t>
  </si>
  <si>
    <t>Здоровенко Илья</t>
  </si>
  <si>
    <t>Соколов Дмитрий</t>
  </si>
  <si>
    <t>Голова Анастасия</t>
  </si>
  <si>
    <t>Данилов Егор</t>
  </si>
  <si>
    <t>RD</t>
  </si>
  <si>
    <t>MTBO MA</t>
  </si>
  <si>
    <t>MD</t>
  </si>
  <si>
    <t>MC</t>
  </si>
  <si>
    <t>MB</t>
  </si>
  <si>
    <t>MA</t>
  </si>
  <si>
    <t>DD</t>
  </si>
  <si>
    <t>DC</t>
  </si>
  <si>
    <t>DB</t>
  </si>
  <si>
    <t>DA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</si>
  <si>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</si>
  <si>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</si>
  <si>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</si>
  <si>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</si>
  <si>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</si>
  <si>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</si>
  <si>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</si>
  <si>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</si>
  <si>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</si>
  <si>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</si>
  <si>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</si>
  <si>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</si>
  <si>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Сумма</t>
  </si>
  <si>
    <t>Турнирная таблица</t>
  </si>
  <si>
    <t>"Челнок 2013/14"</t>
  </si>
  <si>
    <t>Лично</t>
  </si>
  <si>
    <t>Ориент</t>
  </si>
  <si>
    <t>Юный спасатель</t>
  </si>
  <si>
    <t>Ковалёва Ольга</t>
  </si>
  <si>
    <t xml:space="preserve"> Юность (Jaunyste)</t>
  </si>
  <si>
    <t>Чернышёва Татьяна</t>
  </si>
  <si>
    <t>Деркач Екатерина</t>
  </si>
  <si>
    <t>Чевычало Валерия</t>
  </si>
  <si>
    <t>Иванова Анастасия</t>
  </si>
  <si>
    <t>Войлошников Павел</t>
  </si>
  <si>
    <t>Темников Илья</t>
  </si>
  <si>
    <t>Чернов Алексей</t>
  </si>
  <si>
    <t>Люлько Александр</t>
  </si>
  <si>
    <t>Косоногов Андрей</t>
  </si>
  <si>
    <t>Кузьмич Кирилл</t>
  </si>
  <si>
    <t>Попкова Светлана</t>
  </si>
  <si>
    <t>Арсентьева Елена</t>
  </si>
  <si>
    <t>Торопилина Алла</t>
  </si>
  <si>
    <t>Конивцова Светлана</t>
  </si>
  <si>
    <t>Гурьевск</t>
  </si>
  <si>
    <t>Щербина Наталья</t>
  </si>
  <si>
    <t>Дьяченкова Марина</t>
  </si>
  <si>
    <t>Фомичёва Мария</t>
  </si>
  <si>
    <t>ДТДиМ Калининград</t>
  </si>
  <si>
    <t>Бондарчук Алиса</t>
  </si>
  <si>
    <t>Сутягина Виктория</t>
  </si>
  <si>
    <t>Фадеева Вероника</t>
  </si>
  <si>
    <t>Бренер Инна</t>
  </si>
  <si>
    <t>Первяков Дмитрий</t>
  </si>
  <si>
    <t>Арсентьев Степан</t>
  </si>
  <si>
    <t>Потан Сергей</t>
  </si>
  <si>
    <t>Галицын Александр</t>
  </si>
  <si>
    <t>Хромцов Андрей</t>
  </si>
  <si>
    <t>Арсентьев Виктор</t>
  </si>
  <si>
    <t>Максимов Андрей</t>
  </si>
  <si>
    <t>Астахов Владимир</t>
  </si>
  <si>
    <t>Гусев</t>
  </si>
  <si>
    <t>Максимов Глеб</t>
  </si>
  <si>
    <t>Фетисов Всеволод</t>
  </si>
  <si>
    <t>Камай Максим</t>
  </si>
  <si>
    <t>Кузнецов Кирилл</t>
  </si>
  <si>
    <t>Большаков Владислав</t>
  </si>
  <si>
    <t>Люшко Владислав</t>
  </si>
  <si>
    <t>Галлиулин Михаил</t>
  </si>
  <si>
    <t>Васячкина Антонина</t>
  </si>
  <si>
    <t>Куприянова Анна</t>
  </si>
  <si>
    <t>Михайлова Марина</t>
  </si>
  <si>
    <t>Саломатин Леонид</t>
  </si>
  <si>
    <t>Низельник Иван</t>
  </si>
  <si>
    <t>Михайлов Роман</t>
  </si>
  <si>
    <t>Пугин Родион</t>
  </si>
  <si>
    <t>Кравченко Юлия</t>
  </si>
  <si>
    <t>Заволоко Никита</t>
  </si>
  <si>
    <t>Хильшер Маргарита</t>
  </si>
  <si>
    <t>Середоха Ксения</t>
  </si>
  <si>
    <t>Наугольнова Ольга</t>
  </si>
  <si>
    <t>Янтарная призма</t>
  </si>
  <si>
    <t>Тоом Наталья</t>
  </si>
  <si>
    <t>Васильева Елизавета</t>
  </si>
  <si>
    <t>Суркова Мария</t>
  </si>
  <si>
    <t>Барымова Елизавета</t>
  </si>
  <si>
    <t>Зап. путник (Дружба)</t>
  </si>
  <si>
    <t>Кашпуров Никита</t>
  </si>
  <si>
    <t>Киселёв Игорь</t>
  </si>
  <si>
    <t>Барабанов Пётр</t>
  </si>
  <si>
    <t>Беляевский Борис</t>
  </si>
  <si>
    <t>Лазарев Владислав</t>
  </si>
  <si>
    <t>Космач Андрей</t>
  </si>
  <si>
    <t>Торопилин Николай</t>
  </si>
  <si>
    <t>Михеев Дмитрий</t>
  </si>
  <si>
    <t>Львов Илья</t>
  </si>
  <si>
    <t>Самарин Михаил</t>
  </si>
  <si>
    <t>Стегний Сергей</t>
  </si>
  <si>
    <t>Левченко Валерий</t>
  </si>
  <si>
    <t>Понуровская Анна</t>
  </si>
  <si>
    <t>Литвин Дарья</t>
  </si>
  <si>
    <t>Максимова Елена</t>
  </si>
  <si>
    <t>Будавас Альберт</t>
  </si>
  <si>
    <t>Соколов Алексей</t>
  </si>
  <si>
    <t>Непринцев Виталий</t>
  </si>
  <si>
    <t>Литвин Ярослав</t>
  </si>
  <si>
    <t>Вильман Екатерина</t>
  </si>
  <si>
    <t>Немцева Людмила</t>
  </si>
  <si>
    <t>Васильев Николай</t>
  </si>
  <si>
    <t>Гайнулов Фарит</t>
  </si>
  <si>
    <t>Крек Анна</t>
  </si>
  <si>
    <t>Степанайките Валерия</t>
  </si>
  <si>
    <t>Ладошкин Дмитрий</t>
  </si>
  <si>
    <t>Подковка Кирилл</t>
  </si>
  <si>
    <t>Воронин Артём</t>
  </si>
  <si>
    <t>Романенко Никита</t>
  </si>
  <si>
    <t>Алтасин Григорий</t>
  </si>
  <si>
    <t>Кушнарёв Святослав</t>
  </si>
  <si>
    <t>Гончарова Екатерина</t>
  </si>
  <si>
    <t>Яровой Сергей</t>
  </si>
  <si>
    <t>Вершинин Денис</t>
  </si>
  <si>
    <t>Казаков Андрей</t>
  </si>
  <si>
    <t>Пешко Максим</t>
  </si>
  <si>
    <t>Вакулич Екатерина</t>
  </si>
  <si>
    <t>Тимофеев Владислав</t>
  </si>
  <si>
    <t>Тимофеева Надежда</t>
  </si>
  <si>
    <t>4F</t>
  </si>
  <si>
    <t>Смирнова Полина</t>
  </si>
  <si>
    <t>Калашникова Вера</t>
  </si>
  <si>
    <t>Соколова Полина</t>
  </si>
  <si>
    <t>Вяткин Виктор</t>
  </si>
  <si>
    <t>Данилова Виктория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</si>
</sst>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10" xfId="0" applyFont="1" applyBorder="1" applyAlignment="1">
      <alignment horizontal="center" wrapText="1" indent="1"/>
    </xf>
    <xf numFmtId="0" fontId="0" fillId="0" borderId="11" xfId="0" applyBorder="1" applyAlignment="1">
      <alignment horizontal="left" wrapText="1" indent="1"/>
    </xf>
    <xf numFmtId="0" fontId="3" fillId="0" borderId="11" xfId="0" applyFont="1" applyBorder="1" applyAlignment="1">
      <alignment horizontal="left" wrapText="1" indent="1"/>
    </xf>
    <xf numFmtId="0" fontId="2" fillId="0" borderId="0" xfId="0" applyFont="1" applyBorder="1" applyAlignment="1">
      <alignment horizontal="center" wrapText="1" inden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4" xfId="0" applyNumberFormat="1" applyBorder="1" applyAlignment="1">
      <alignment wrapText="1"/>
    </xf>
    <xf numFmtId="168" fontId="0" fillId="0" borderId="12" xfId="0" applyNumberFormat="1" applyBorder="1" applyAlignment="1">
      <alignment/>
    </xf>
    <xf numFmtId="0" fontId="0" fillId="0" borderId="15" xfId="0" applyBorder="1" applyAlignment="1">
      <alignment horizontal="left" wrapText="1" indent="1"/>
    </xf>
    <xf numFmtId="168" fontId="0" fillId="0" borderId="16" xfId="0" applyNumberFormat="1" applyBorder="1" applyAlignment="1">
      <alignment wrapText="1"/>
    </xf>
    <xf numFmtId="168" fontId="0" fillId="0" borderId="17" xfId="0" applyNumberFormat="1" applyBorder="1" applyAlignment="1">
      <alignment/>
    </xf>
    <xf numFmtId="168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 indent="1"/>
    </xf>
    <xf numFmtId="168" fontId="0" fillId="0" borderId="12" xfId="0" applyNumberFormat="1" applyBorder="1" applyAlignment="1">
      <alignment wrapText="1"/>
    </xf>
    <xf numFmtId="0" fontId="0" fillId="0" borderId="17" xfId="0" applyBorder="1" applyAlignment="1">
      <alignment horizontal="left" wrapText="1" indent="1"/>
    </xf>
    <xf numFmtId="168" fontId="0" fillId="0" borderId="17" xfId="0" applyNumberFormat="1" applyBorder="1" applyAlignment="1">
      <alignment wrapText="1"/>
    </xf>
    <xf numFmtId="0" fontId="0" fillId="0" borderId="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168" fontId="0" fillId="0" borderId="14" xfId="0" applyNumberFormat="1" applyBorder="1" applyAlignment="1">
      <alignment/>
    </xf>
    <xf numFmtId="0" fontId="5" fillId="0" borderId="1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5" fillId="0" borderId="18" xfId="0" applyFont="1" applyBorder="1" applyAlignment="1">
      <alignment horizontal="left" wrapText="1" indent="1"/>
    </xf>
    <xf numFmtId="0" fontId="5" fillId="0" borderId="19" xfId="0" applyFont="1" applyBorder="1" applyAlignment="1">
      <alignment horizontal="left" wrapText="1" indent="1"/>
    </xf>
    <xf numFmtId="0" fontId="2" fillId="0" borderId="10" xfId="0" applyFont="1" applyBorder="1" applyAlignment="1">
      <alignment horizontal="center" wrapText="1" indent="1"/>
    </xf>
    <xf numFmtId="0" fontId="2" fillId="0" borderId="0" xfId="0" applyFont="1" applyBorder="1" applyAlignment="1">
      <alignment horizontal="center" wrapText="1" indent="1"/>
    </xf>
    <xf numFmtId="0" fontId="2" fillId="0" borderId="16" xfId="0" applyFont="1" applyBorder="1" applyAlignment="1">
      <alignment horizontal="center" wrapText="1" indent="1"/>
    </xf>
    <xf numFmtId="0" fontId="2" fillId="0" borderId="13" xfId="0" applyFont="1" applyBorder="1" applyAlignment="1">
      <alignment horizont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4"/>
  <sheetViews>
    <sheetView showGridLines="0" tabSelected="1" zoomScaleSheetLayoutView="100" workbookViewId="0" topLeftCell="A96">
      <selection activeCell="P103" sqref="P103"/>
    </sheetView>
  </sheetViews>
  <sheetFormatPr defaultColWidth="9.140625" defaultRowHeight="15"/>
  <cols>
    <col min="1" max="1" width="7.8515625" style="1" bestFit="1" customWidth="1"/>
    <col min="2" max="2" width="23.57421875" style="1" bestFit="1" customWidth="1"/>
    <col min="3" max="3" width="23.8515625" style="1" bestFit="1" customWidth="1"/>
    <col min="4" max="4" width="6.57421875" style="1" bestFit="1" customWidth="1"/>
    <col min="5" max="7" width="6.8515625" style="10" bestFit="1" customWidth="1"/>
    <col min="8" max="13" width="6.421875" style="10" bestFit="1" customWidth="1"/>
    <col min="14" max="16" width="7.421875" style="10" bestFit="1" customWidth="1"/>
    <col min="17" max="17" width="8.00390625" style="6" bestFit="1" customWidth="1"/>
    <col min="18" max="16384" width="9.140625" style="1" customWidth="1"/>
  </cols>
  <sheetData>
    <row r="1" spans="1:5" ht="15.75" customHeight="1">
      <c r="A1" s="30" t="s">
        <v>0</v>
      </c>
      <c r="B1" s="31"/>
      <c r="C1" s="31"/>
      <c r="D1" s="31"/>
      <c r="E1" s="9"/>
    </row>
    <row r="2" spans="1:4" ht="15.75" customHeight="1">
      <c r="A2" s="28" t="s">
        <v>1</v>
      </c>
      <c r="B2" s="29"/>
      <c r="C2" s="29"/>
      <c r="D2" s="29"/>
    </row>
    <row r="3" spans="1:4" ht="15.75" customHeight="1">
      <c r="A3" s="28" t="s">
        <v>2</v>
      </c>
      <c r="B3" s="29"/>
      <c r="C3" s="29"/>
      <c r="D3" s="29"/>
    </row>
    <row r="4" spans="1:4" ht="15.75" customHeight="1">
      <c r="A4" s="28" t="s">
        <v>3</v>
      </c>
      <c r="B4" s="29"/>
      <c r="C4" s="29"/>
      <c r="D4" s="29"/>
    </row>
    <row r="5" spans="1:4" ht="15.75" customHeight="1">
      <c r="A5" s="28" t="s">
        <v>116</v>
      </c>
      <c r="B5" s="29"/>
      <c r="C5" s="29"/>
      <c r="D5" s="29"/>
    </row>
    <row r="6" spans="1:4" ht="15.75" customHeight="1">
      <c r="A6" s="28" t="s">
        <v>115</v>
      </c>
      <c r="B6" s="29"/>
      <c r="C6" s="29"/>
      <c r="D6" s="29"/>
    </row>
    <row r="7" spans="1:4" ht="15.75" customHeight="1">
      <c r="A7" s="2"/>
      <c r="B7" s="5"/>
      <c r="C7" s="5"/>
      <c r="D7" s="5"/>
    </row>
    <row r="8" spans="1:4" ht="15.75">
      <c r="A8" s="26" t="s">
        <v>101</v>
      </c>
      <c r="B8" s="27"/>
      <c r="C8" s="27"/>
      <c r="D8" s="27"/>
    </row>
    <row r="9" spans="1:17" ht="15">
      <c r="A9" s="4" t="s">
        <v>4</v>
      </c>
      <c r="B9" s="3" t="s">
        <v>5</v>
      </c>
      <c r="C9" s="3" t="s">
        <v>6</v>
      </c>
      <c r="D9" s="3" t="s">
        <v>7</v>
      </c>
      <c r="E9" s="11" t="s">
        <v>102</v>
      </c>
      <c r="F9" s="12" t="s">
        <v>103</v>
      </c>
      <c r="G9" s="12" t="s">
        <v>104</v>
      </c>
      <c r="H9" s="12" t="s">
        <v>105</v>
      </c>
      <c r="I9" s="12" t="s">
        <v>106</v>
      </c>
      <c r="J9" s="12" t="s">
        <v>107</v>
      </c>
      <c r="K9" s="12" t="s">
        <v>108</v>
      </c>
      <c r="L9" s="12" t="s">
        <v>109</v>
      </c>
      <c r="M9" s="12" t="s">
        <v>110</v>
      </c>
      <c r="N9" s="12" t="s">
        <v>111</v>
      </c>
      <c r="O9" s="12" t="s">
        <v>112</v>
      </c>
      <c r="P9" s="12" t="s">
        <v>113</v>
      </c>
      <c r="Q9" s="7" t="s">
        <v>114</v>
      </c>
    </row>
    <row r="10" spans="1:17" ht="15">
      <c r="A10" s="3">
        <v>1</v>
      </c>
      <c r="B10" s="3" t="s">
        <v>120</v>
      </c>
      <c r="C10" s="3" t="s">
        <v>121</v>
      </c>
      <c r="D10" s="3" t="s">
        <v>13</v>
      </c>
      <c r="E10" s="11"/>
      <c r="F10" s="12">
        <v>100</v>
      </c>
      <c r="G10" s="12">
        <v>100</v>
      </c>
      <c r="H10" s="12">
        <v>105.9</v>
      </c>
      <c r="I10" s="12">
        <v>98.5</v>
      </c>
      <c r="J10" s="12">
        <v>100</v>
      </c>
      <c r="K10" s="12"/>
      <c r="L10" s="12"/>
      <c r="M10" s="12"/>
      <c r="N10" s="12">
        <v>97.3</v>
      </c>
      <c r="O10" s="12">
        <v>91.1</v>
      </c>
      <c r="P10" s="12"/>
      <c r="Q10" s="8">
        <f>SUM(E10:P10)</f>
        <v>692.8</v>
      </c>
    </row>
    <row r="11" spans="1:17" ht="15">
      <c r="A11" s="3">
        <v>2</v>
      </c>
      <c r="B11" s="3" t="s">
        <v>15</v>
      </c>
      <c r="C11" s="3" t="s">
        <v>9</v>
      </c>
      <c r="D11" s="3" t="s">
        <v>16</v>
      </c>
      <c r="E11" s="11">
        <v>89</v>
      </c>
      <c r="F11" s="12">
        <v>99.1</v>
      </c>
      <c r="G11" s="12">
        <v>89</v>
      </c>
      <c r="H11" s="12">
        <v>70.7</v>
      </c>
      <c r="I11" s="12">
        <v>76.5</v>
      </c>
      <c r="J11" s="12"/>
      <c r="K11" s="12">
        <v>93.1</v>
      </c>
      <c r="L11" s="12"/>
      <c r="M11" s="12"/>
      <c r="N11" s="12"/>
      <c r="O11" s="12">
        <v>100</v>
      </c>
      <c r="P11" s="12"/>
      <c r="Q11" s="8">
        <f>SUM(E11:P11)</f>
        <v>617.4</v>
      </c>
    </row>
    <row r="12" spans="1:17" ht="15">
      <c r="A12" s="3">
        <v>3</v>
      </c>
      <c r="B12" s="3" t="s">
        <v>11</v>
      </c>
      <c r="C12" s="3" t="s">
        <v>12</v>
      </c>
      <c r="D12" s="3" t="s">
        <v>13</v>
      </c>
      <c r="E12" s="11">
        <v>90.2</v>
      </c>
      <c r="F12" s="12"/>
      <c r="G12" s="12">
        <v>4.9</v>
      </c>
      <c r="H12" s="12">
        <v>94.3</v>
      </c>
      <c r="I12" s="12">
        <v>74.3</v>
      </c>
      <c r="J12" s="12">
        <v>78.2</v>
      </c>
      <c r="K12" s="12">
        <v>73.1</v>
      </c>
      <c r="L12" s="12">
        <v>1</v>
      </c>
      <c r="M12" s="12">
        <v>38.8</v>
      </c>
      <c r="N12" s="12">
        <v>45.6</v>
      </c>
      <c r="O12" s="12">
        <v>87.5</v>
      </c>
      <c r="P12" s="12"/>
      <c r="Q12" s="8">
        <f>SUM(LARGE(E12:P12,1)+LARGE(E12:P12,2)+LARGE(E12:P12,3)+LARGE(E12:P12,4)+LARGE(E12:P12,5)+LARGE(E12:P12,6)+LARGE(E12:P12,7)+LARGE(E12:P12,8)+LARGE(E12:P12,9))</f>
        <v>586.9</v>
      </c>
    </row>
    <row r="13" spans="1:17" ht="15">
      <c r="A13" s="3">
        <v>4</v>
      </c>
      <c r="B13" s="13" t="s">
        <v>191</v>
      </c>
      <c r="C13" s="13" t="s">
        <v>9</v>
      </c>
      <c r="D13" s="13" t="s">
        <v>16</v>
      </c>
      <c r="E13" s="14"/>
      <c r="F13" s="15"/>
      <c r="G13" s="15"/>
      <c r="H13" s="15"/>
      <c r="I13" s="15">
        <v>92.9</v>
      </c>
      <c r="J13" s="15">
        <v>93</v>
      </c>
      <c r="K13" s="15">
        <v>94.3</v>
      </c>
      <c r="L13" s="15">
        <v>100</v>
      </c>
      <c r="M13" s="15">
        <v>100</v>
      </c>
      <c r="N13" s="15">
        <v>100</v>
      </c>
      <c r="O13" s="15"/>
      <c r="P13" s="15"/>
      <c r="Q13" s="8">
        <f aca="true" t="shared" si="0" ref="Q13:Q18">SUM(E13:P13)</f>
        <v>580.2</v>
      </c>
    </row>
    <row r="14" spans="1:17" ht="15">
      <c r="A14" s="3">
        <v>5</v>
      </c>
      <c r="B14" s="19" t="s">
        <v>172</v>
      </c>
      <c r="C14" s="19" t="s">
        <v>173</v>
      </c>
      <c r="D14" s="19" t="s">
        <v>16</v>
      </c>
      <c r="E14" s="20"/>
      <c r="F14" s="15"/>
      <c r="G14" s="15"/>
      <c r="H14" s="15">
        <v>96.3</v>
      </c>
      <c r="I14" s="15"/>
      <c r="J14" s="15">
        <v>85.5</v>
      </c>
      <c r="K14" s="15">
        <v>99.1</v>
      </c>
      <c r="L14" s="15">
        <v>64.6</v>
      </c>
      <c r="M14" s="15">
        <v>24.3</v>
      </c>
      <c r="N14" s="15">
        <v>65.7</v>
      </c>
      <c r="O14" s="15">
        <v>78.6</v>
      </c>
      <c r="P14" s="15"/>
      <c r="Q14" s="16">
        <f t="shared" si="0"/>
        <v>514.1</v>
      </c>
    </row>
    <row r="15" spans="1:17" ht="15">
      <c r="A15" s="3">
        <v>6</v>
      </c>
      <c r="B15" s="17" t="s">
        <v>8</v>
      </c>
      <c r="C15" s="17" t="s">
        <v>9</v>
      </c>
      <c r="D15" s="17" t="s">
        <v>10</v>
      </c>
      <c r="E15" s="18">
        <v>100</v>
      </c>
      <c r="F15" s="12">
        <v>93.7</v>
      </c>
      <c r="G15" s="12"/>
      <c r="H15" s="12">
        <v>100.7</v>
      </c>
      <c r="I15" s="12">
        <v>100</v>
      </c>
      <c r="J15" s="12"/>
      <c r="K15" s="12">
        <v>100</v>
      </c>
      <c r="L15" s="12"/>
      <c r="M15" s="12"/>
      <c r="N15" s="12"/>
      <c r="O15" s="12"/>
      <c r="P15" s="12"/>
      <c r="Q15" s="16">
        <f t="shared" si="0"/>
        <v>494.4</v>
      </c>
    </row>
    <row r="16" spans="1:17" ht="15">
      <c r="A16" s="3">
        <v>7</v>
      </c>
      <c r="B16" s="17" t="s">
        <v>174</v>
      </c>
      <c r="C16" s="17" t="s">
        <v>173</v>
      </c>
      <c r="D16" s="17" t="s">
        <v>19</v>
      </c>
      <c r="E16" s="18"/>
      <c r="F16" s="12"/>
      <c r="G16" s="12"/>
      <c r="H16" s="12">
        <v>88.6</v>
      </c>
      <c r="I16" s="12"/>
      <c r="J16" s="12">
        <v>79.6</v>
      </c>
      <c r="K16" s="12"/>
      <c r="L16" s="12"/>
      <c r="M16" s="12">
        <v>43.2</v>
      </c>
      <c r="N16" s="12"/>
      <c r="O16" s="12">
        <v>72.7</v>
      </c>
      <c r="P16" s="12"/>
      <c r="Q16" s="16">
        <f t="shared" si="0"/>
        <v>284.09999999999997</v>
      </c>
    </row>
    <row r="17" spans="1:17" ht="15">
      <c r="A17" s="3">
        <v>8</v>
      </c>
      <c r="B17" s="19" t="s">
        <v>14</v>
      </c>
      <c r="C17" s="19" t="s">
        <v>117</v>
      </c>
      <c r="D17" s="19" t="s">
        <v>13</v>
      </c>
      <c r="E17" s="20">
        <v>89.4</v>
      </c>
      <c r="F17" s="15"/>
      <c r="G17" s="15"/>
      <c r="H17" s="15"/>
      <c r="I17" s="15"/>
      <c r="J17" s="15"/>
      <c r="K17" s="15"/>
      <c r="L17" s="15">
        <v>58.9</v>
      </c>
      <c r="M17" s="15"/>
      <c r="N17" s="15">
        <v>72.8</v>
      </c>
      <c r="O17" s="15"/>
      <c r="P17" s="15"/>
      <c r="Q17" s="16">
        <f t="shared" si="0"/>
        <v>221.10000000000002</v>
      </c>
    </row>
    <row r="18" spans="1:17" ht="15">
      <c r="A18" s="3">
        <v>9</v>
      </c>
      <c r="B18" s="17" t="s">
        <v>175</v>
      </c>
      <c r="C18" s="17" t="s">
        <v>12</v>
      </c>
      <c r="D18" s="17" t="s">
        <v>13</v>
      </c>
      <c r="E18" s="18"/>
      <c r="F18" s="12"/>
      <c r="G18" s="12"/>
      <c r="H18" s="12">
        <v>114.4</v>
      </c>
      <c r="I18" s="12"/>
      <c r="J18" s="12">
        <v>99.7</v>
      </c>
      <c r="K18" s="12"/>
      <c r="L18" s="12"/>
      <c r="M18" s="12"/>
      <c r="N18" s="12"/>
      <c r="O18" s="12"/>
      <c r="P18" s="12"/>
      <c r="Q18" s="8">
        <f t="shared" si="0"/>
        <v>214.10000000000002</v>
      </c>
    </row>
    <row r="19" spans="1:4" ht="15">
      <c r="A19" s="24" t="s">
        <v>100</v>
      </c>
      <c r="B19" s="25"/>
      <c r="C19" s="25"/>
      <c r="D19" s="25"/>
    </row>
    <row r="20" spans="1:4" ht="15">
      <c r="A20" s="26"/>
      <c r="B20" s="27"/>
      <c r="C20" s="27"/>
      <c r="D20" s="27"/>
    </row>
    <row r="21" spans="1:17" ht="15">
      <c r="A21" s="4" t="s">
        <v>4</v>
      </c>
      <c r="B21" s="3" t="s">
        <v>5</v>
      </c>
      <c r="C21" s="3" t="s">
        <v>6</v>
      </c>
      <c r="D21" s="3" t="s">
        <v>7</v>
      </c>
      <c r="E21" s="11" t="s">
        <v>102</v>
      </c>
      <c r="F21" s="12" t="s">
        <v>103</v>
      </c>
      <c r="G21" s="12" t="s">
        <v>104</v>
      </c>
      <c r="H21" s="12" t="s">
        <v>105</v>
      </c>
      <c r="I21" s="12" t="s">
        <v>106</v>
      </c>
      <c r="J21" s="12" t="s">
        <v>107</v>
      </c>
      <c r="K21" s="12" t="s">
        <v>108</v>
      </c>
      <c r="L21" s="12" t="s">
        <v>109</v>
      </c>
      <c r="M21" s="12" t="s">
        <v>110</v>
      </c>
      <c r="N21" s="12" t="s">
        <v>111</v>
      </c>
      <c r="O21" s="12" t="s">
        <v>112</v>
      </c>
      <c r="P21" s="12" t="s">
        <v>113</v>
      </c>
      <c r="Q21" s="7" t="s">
        <v>114</v>
      </c>
    </row>
    <row r="22" spans="1:17" ht="15">
      <c r="A22" s="3">
        <v>1</v>
      </c>
      <c r="B22" s="3" t="s">
        <v>23</v>
      </c>
      <c r="C22" s="3" t="s">
        <v>24</v>
      </c>
      <c r="D22" s="3" t="s">
        <v>13</v>
      </c>
      <c r="E22" s="11">
        <v>100</v>
      </c>
      <c r="F22" s="12">
        <v>74.8</v>
      </c>
      <c r="G22" s="12">
        <v>91.1</v>
      </c>
      <c r="H22" s="12">
        <v>95.9</v>
      </c>
      <c r="I22" s="12">
        <v>84.7</v>
      </c>
      <c r="J22" s="12">
        <v>96.9</v>
      </c>
      <c r="K22" s="12">
        <v>102.9</v>
      </c>
      <c r="L22" s="12">
        <v>86.8</v>
      </c>
      <c r="M22" s="12">
        <v>100</v>
      </c>
      <c r="N22" s="12">
        <v>94.5</v>
      </c>
      <c r="O22" s="12">
        <v>85.6</v>
      </c>
      <c r="P22" s="12"/>
      <c r="Q22" s="8">
        <f>SUM(LARGE(E22:P22,1)+LARGE(E22:P22,2)+LARGE(E22:P22,3)+LARGE(E22:P22,4)+LARGE(E22:P22,5)+LARGE(E22:P22,6)+LARGE(E22:P22,7)+LARGE(E22:P22,8)+LARGE(E22:P22,9))</f>
        <v>853.6999999999999</v>
      </c>
    </row>
    <row r="23" spans="1:17" ht="15">
      <c r="A23" s="3">
        <v>2</v>
      </c>
      <c r="B23" s="3" t="s">
        <v>22</v>
      </c>
      <c r="C23" s="3" t="s">
        <v>18</v>
      </c>
      <c r="D23" s="3" t="s">
        <v>19</v>
      </c>
      <c r="E23" s="11">
        <v>89.4</v>
      </c>
      <c r="F23" s="12"/>
      <c r="G23" s="12">
        <v>100</v>
      </c>
      <c r="H23" s="12">
        <v>98.3</v>
      </c>
      <c r="I23" s="12">
        <v>100</v>
      </c>
      <c r="J23" s="12">
        <v>89.4</v>
      </c>
      <c r="K23" s="12">
        <v>96.6</v>
      </c>
      <c r="L23" s="12">
        <v>45.3</v>
      </c>
      <c r="M23" s="12">
        <v>98.3</v>
      </c>
      <c r="N23" s="12">
        <v>60</v>
      </c>
      <c r="O23" s="12">
        <v>100</v>
      </c>
      <c r="P23" s="12"/>
      <c r="Q23" s="8">
        <f>SUM(LARGE(E23:P23,1)+LARGE(E23:P23,2)+LARGE(E23:P23,3)+LARGE(E23:P23,4)+LARGE(E23:P23,5)+LARGE(E23:P23,6)+LARGE(E23:P23,7)+LARGE(E23:P23,8)+LARGE(E23:P23,9))</f>
        <v>832</v>
      </c>
    </row>
    <row r="24" spans="1:17" ht="15">
      <c r="A24" s="3">
        <v>3</v>
      </c>
      <c r="B24" s="3" t="s">
        <v>122</v>
      </c>
      <c r="C24" s="3" t="s">
        <v>9</v>
      </c>
      <c r="D24" s="3" t="s">
        <v>13</v>
      </c>
      <c r="E24" s="11"/>
      <c r="F24" s="12">
        <v>100</v>
      </c>
      <c r="G24" s="12">
        <v>86.9</v>
      </c>
      <c r="H24" s="12">
        <v>77.9</v>
      </c>
      <c r="I24" s="12">
        <v>84.9</v>
      </c>
      <c r="J24" s="12"/>
      <c r="K24" s="12">
        <v>106.2</v>
      </c>
      <c r="L24" s="12">
        <v>100</v>
      </c>
      <c r="M24" s="12"/>
      <c r="N24" s="12">
        <v>100</v>
      </c>
      <c r="O24" s="12">
        <v>91.9</v>
      </c>
      <c r="P24" s="12"/>
      <c r="Q24" s="8">
        <f aca="true" t="shared" si="1" ref="Q24:Q29">SUM(E24:P24)</f>
        <v>747.8000000000001</v>
      </c>
    </row>
    <row r="25" spans="1:17" ht="15">
      <c r="A25" s="3">
        <v>4</v>
      </c>
      <c r="B25" s="3" t="s">
        <v>132</v>
      </c>
      <c r="C25" s="3" t="s">
        <v>30</v>
      </c>
      <c r="D25" s="3" t="s">
        <v>13</v>
      </c>
      <c r="E25" s="11"/>
      <c r="F25" s="12"/>
      <c r="G25" s="12">
        <v>89.1</v>
      </c>
      <c r="H25" s="12">
        <v>100</v>
      </c>
      <c r="I25" s="12"/>
      <c r="J25" s="12">
        <v>100</v>
      </c>
      <c r="K25" s="12">
        <v>96</v>
      </c>
      <c r="L25" s="12">
        <v>57.4</v>
      </c>
      <c r="M25" s="12">
        <v>84.9</v>
      </c>
      <c r="N25" s="12"/>
      <c r="O25" s="12">
        <v>83.7</v>
      </c>
      <c r="P25" s="12"/>
      <c r="Q25" s="8">
        <f t="shared" si="1"/>
        <v>611.1</v>
      </c>
    </row>
    <row r="26" spans="1:17" ht="15">
      <c r="A26" s="3">
        <v>5</v>
      </c>
      <c r="B26" s="13" t="s">
        <v>192</v>
      </c>
      <c r="C26" s="13" t="s">
        <v>9</v>
      </c>
      <c r="D26" s="13" t="s">
        <v>19</v>
      </c>
      <c r="E26" s="14"/>
      <c r="F26" s="15"/>
      <c r="G26" s="15"/>
      <c r="H26" s="15"/>
      <c r="I26" s="15">
        <v>70.8</v>
      </c>
      <c r="J26" s="15">
        <v>95.8</v>
      </c>
      <c r="K26" s="15">
        <v>102.5</v>
      </c>
      <c r="L26" s="15">
        <v>34.7</v>
      </c>
      <c r="M26" s="15">
        <v>88.5</v>
      </c>
      <c r="N26" s="15"/>
      <c r="O26" s="15">
        <v>87.3</v>
      </c>
      <c r="P26" s="15"/>
      <c r="Q26" s="16">
        <f t="shared" si="1"/>
        <v>479.6</v>
      </c>
    </row>
    <row r="27" spans="1:17" ht="15">
      <c r="A27" s="3">
        <v>6</v>
      </c>
      <c r="B27" s="19" t="s">
        <v>25</v>
      </c>
      <c r="C27" s="19" t="s">
        <v>18</v>
      </c>
      <c r="D27" s="19" t="s">
        <v>26</v>
      </c>
      <c r="E27" s="20">
        <v>87</v>
      </c>
      <c r="F27" s="15">
        <v>63.8</v>
      </c>
      <c r="G27" s="15">
        <v>57.7</v>
      </c>
      <c r="H27" s="15"/>
      <c r="I27" s="15"/>
      <c r="J27" s="15"/>
      <c r="K27" s="15">
        <v>13</v>
      </c>
      <c r="L27" s="15"/>
      <c r="M27" s="15">
        <v>93</v>
      </c>
      <c r="N27" s="15">
        <v>65.6</v>
      </c>
      <c r="O27" s="15">
        <v>79</v>
      </c>
      <c r="P27" s="15"/>
      <c r="Q27" s="16">
        <f t="shared" si="1"/>
        <v>459.1</v>
      </c>
    </row>
    <row r="28" spans="1:17" s="21" customFormat="1" ht="15">
      <c r="A28" s="3">
        <v>7</v>
      </c>
      <c r="B28" s="19" t="s">
        <v>17</v>
      </c>
      <c r="C28" s="19" t="s">
        <v>18</v>
      </c>
      <c r="D28" s="19" t="s">
        <v>19</v>
      </c>
      <c r="E28" s="20">
        <v>94.5</v>
      </c>
      <c r="F28" s="15">
        <v>95.5</v>
      </c>
      <c r="G28" s="15">
        <v>75</v>
      </c>
      <c r="H28" s="15"/>
      <c r="I28" s="15"/>
      <c r="J28" s="15"/>
      <c r="K28" s="15"/>
      <c r="L28" s="15"/>
      <c r="M28" s="15"/>
      <c r="N28" s="15">
        <v>55.4</v>
      </c>
      <c r="O28" s="15"/>
      <c r="P28" s="15"/>
      <c r="Q28" s="16">
        <f t="shared" si="1"/>
        <v>320.4</v>
      </c>
    </row>
    <row r="29" spans="1:17" s="21" customFormat="1" ht="15">
      <c r="A29" s="3">
        <v>8</v>
      </c>
      <c r="B29" s="17" t="s">
        <v>20</v>
      </c>
      <c r="C29" s="17" t="s">
        <v>21</v>
      </c>
      <c r="D29" s="17" t="s">
        <v>19</v>
      </c>
      <c r="E29" s="18">
        <v>95.1</v>
      </c>
      <c r="F29" s="12">
        <v>89.1</v>
      </c>
      <c r="G29" s="12"/>
      <c r="H29" s="12"/>
      <c r="I29" s="12"/>
      <c r="J29" s="12"/>
      <c r="K29" s="12">
        <v>96.1</v>
      </c>
      <c r="L29" s="12"/>
      <c r="M29" s="12"/>
      <c r="N29" s="12"/>
      <c r="O29" s="12"/>
      <c r="P29" s="12"/>
      <c r="Q29" s="8">
        <f t="shared" si="1"/>
        <v>280.29999999999995</v>
      </c>
    </row>
    <row r="30" spans="1:4" ht="15">
      <c r="A30" s="24" t="s">
        <v>99</v>
      </c>
      <c r="B30" s="25"/>
      <c r="C30" s="25"/>
      <c r="D30" s="25"/>
    </row>
    <row r="31" spans="1:4" ht="15">
      <c r="A31" s="26"/>
      <c r="B31" s="27"/>
      <c r="C31" s="27"/>
      <c r="D31" s="27"/>
    </row>
    <row r="32" spans="1:17" ht="15">
      <c r="A32" s="4" t="s">
        <v>4</v>
      </c>
      <c r="B32" s="3" t="s">
        <v>5</v>
      </c>
      <c r="C32" s="3" t="s">
        <v>6</v>
      </c>
      <c r="D32" s="3" t="s">
        <v>7</v>
      </c>
      <c r="E32" s="11" t="s">
        <v>102</v>
      </c>
      <c r="F32" s="12" t="s">
        <v>103</v>
      </c>
      <c r="G32" s="12" t="s">
        <v>104</v>
      </c>
      <c r="H32" s="12" t="s">
        <v>105</v>
      </c>
      <c r="I32" s="12" t="s">
        <v>106</v>
      </c>
      <c r="J32" s="12" t="s">
        <v>107</v>
      </c>
      <c r="K32" s="12" t="s">
        <v>108</v>
      </c>
      <c r="L32" s="12" t="s">
        <v>109</v>
      </c>
      <c r="M32" s="12" t="s">
        <v>110</v>
      </c>
      <c r="N32" s="12" t="s">
        <v>111</v>
      </c>
      <c r="O32" s="12" t="s">
        <v>112</v>
      </c>
      <c r="P32" s="12" t="s">
        <v>113</v>
      </c>
      <c r="Q32" s="7" t="s">
        <v>114</v>
      </c>
    </row>
    <row r="33" spans="1:17" ht="15">
      <c r="A33" s="3">
        <v>1</v>
      </c>
      <c r="B33" s="3" t="s">
        <v>27</v>
      </c>
      <c r="C33" s="3" t="s">
        <v>28</v>
      </c>
      <c r="D33" s="3" t="s">
        <v>19</v>
      </c>
      <c r="E33" s="11">
        <v>100</v>
      </c>
      <c r="F33" s="12">
        <v>91.1</v>
      </c>
      <c r="G33" s="12">
        <v>74</v>
      </c>
      <c r="H33" s="12">
        <v>95.6</v>
      </c>
      <c r="I33" s="12">
        <v>100</v>
      </c>
      <c r="J33" s="12">
        <v>111.8</v>
      </c>
      <c r="K33" s="12">
        <v>189.6</v>
      </c>
      <c r="L33" s="12">
        <v>77.7</v>
      </c>
      <c r="M33" s="12">
        <v>108.6</v>
      </c>
      <c r="N33" s="12">
        <v>117.6</v>
      </c>
      <c r="O33" s="12">
        <v>107.7</v>
      </c>
      <c r="P33" s="12"/>
      <c r="Q33" s="8">
        <f>SUM(LARGE(E33:P33,1)+LARGE(E33:P33,2)+LARGE(E33:P33,3)+LARGE(E33:P33,4)+LARGE(E33:P33,5)+LARGE(E33:P33,6)+LARGE(E33:P33,7)+LARGE(E33:P33,8)+LARGE(E33:P33,9))</f>
        <v>1022.0000000000001</v>
      </c>
    </row>
    <row r="34" spans="1:17" ht="15">
      <c r="A34" s="3">
        <v>2</v>
      </c>
      <c r="B34" s="3" t="s">
        <v>29</v>
      </c>
      <c r="C34" s="3" t="s">
        <v>30</v>
      </c>
      <c r="D34" s="3" t="s">
        <v>19</v>
      </c>
      <c r="E34" s="11">
        <v>92.1</v>
      </c>
      <c r="F34" s="12">
        <v>100</v>
      </c>
      <c r="G34" s="12">
        <v>127.3</v>
      </c>
      <c r="H34" s="12">
        <v>110.8</v>
      </c>
      <c r="I34" s="12">
        <v>96.9</v>
      </c>
      <c r="J34" s="12">
        <v>77</v>
      </c>
      <c r="K34" s="12">
        <v>0</v>
      </c>
      <c r="L34" s="12">
        <v>109.7</v>
      </c>
      <c r="M34" s="12">
        <v>97.1</v>
      </c>
      <c r="N34" s="12">
        <v>128.1</v>
      </c>
      <c r="O34" s="12">
        <v>100.3</v>
      </c>
      <c r="P34" s="12"/>
      <c r="Q34" s="8">
        <f>SUM(LARGE(E34:P34,1)+LARGE(E34:P34,2)+LARGE(E34:P34,3)+LARGE(E34:P34,4)+LARGE(E34:P34,5)+LARGE(E34:P34,6)+LARGE(E34:P34,7)+LARGE(E34:P34,8)+LARGE(E34:P34,9))</f>
        <v>962.3</v>
      </c>
    </row>
    <row r="35" spans="1:17" ht="15">
      <c r="A35" s="3">
        <v>3</v>
      </c>
      <c r="B35" s="3" t="s">
        <v>17</v>
      </c>
      <c r="C35" s="3" t="s">
        <v>12</v>
      </c>
      <c r="D35" s="3" t="s">
        <v>19</v>
      </c>
      <c r="E35" s="11"/>
      <c r="F35" s="12"/>
      <c r="G35" s="12"/>
      <c r="H35" s="12">
        <v>100.4</v>
      </c>
      <c r="I35" s="12">
        <v>93.8</v>
      </c>
      <c r="J35" s="12">
        <v>115.8</v>
      </c>
      <c r="K35" s="12">
        <v>187.4</v>
      </c>
      <c r="L35" s="12">
        <v>101.2</v>
      </c>
      <c r="M35" s="12">
        <v>125.1</v>
      </c>
      <c r="N35" s="12"/>
      <c r="O35" s="12">
        <v>106.2</v>
      </c>
      <c r="P35" s="12"/>
      <c r="Q35" s="8">
        <f aca="true" t="shared" si="2" ref="Q35:Q52">SUM(E35:P35)</f>
        <v>829.9000000000001</v>
      </c>
    </row>
    <row r="36" spans="1:17" ht="15">
      <c r="A36" s="3">
        <v>4</v>
      </c>
      <c r="B36" s="13" t="s">
        <v>193</v>
      </c>
      <c r="C36" s="13" t="s">
        <v>12</v>
      </c>
      <c r="D36" s="13"/>
      <c r="E36" s="14"/>
      <c r="F36" s="15"/>
      <c r="G36" s="15"/>
      <c r="H36" s="15"/>
      <c r="I36" s="15">
        <v>62.4</v>
      </c>
      <c r="J36" s="15">
        <v>72.2</v>
      </c>
      <c r="K36" s="15">
        <v>184.7</v>
      </c>
      <c r="L36" s="15">
        <v>58.6</v>
      </c>
      <c r="M36" s="15">
        <v>105.8</v>
      </c>
      <c r="N36" s="15"/>
      <c r="O36" s="15">
        <v>49.2</v>
      </c>
      <c r="P36" s="15"/>
      <c r="Q36" s="16">
        <f t="shared" si="2"/>
        <v>532.9</v>
      </c>
    </row>
    <row r="37" spans="1:17" ht="15">
      <c r="A37" s="3">
        <v>5</v>
      </c>
      <c r="B37" s="17" t="s">
        <v>199</v>
      </c>
      <c r="C37" s="17" t="s">
        <v>9</v>
      </c>
      <c r="D37" s="17"/>
      <c r="E37" s="18"/>
      <c r="F37" s="12"/>
      <c r="G37" s="12"/>
      <c r="H37" s="12"/>
      <c r="I37" s="12"/>
      <c r="J37" s="12">
        <v>94.5</v>
      </c>
      <c r="K37" s="12">
        <v>186.3</v>
      </c>
      <c r="L37" s="12"/>
      <c r="M37" s="12"/>
      <c r="N37" s="12">
        <v>125.7</v>
      </c>
      <c r="O37" s="12">
        <v>112.6</v>
      </c>
      <c r="P37" s="12"/>
      <c r="Q37" s="8">
        <f t="shared" si="2"/>
        <v>519.1</v>
      </c>
    </row>
    <row r="38" spans="1:17" ht="15">
      <c r="A38" s="3">
        <v>6</v>
      </c>
      <c r="B38" s="19" t="s">
        <v>137</v>
      </c>
      <c r="C38" s="19" t="s">
        <v>12</v>
      </c>
      <c r="D38" s="19"/>
      <c r="E38" s="20"/>
      <c r="F38" s="15"/>
      <c r="G38" s="15">
        <v>0</v>
      </c>
      <c r="H38" s="15">
        <v>98.9</v>
      </c>
      <c r="I38" s="15">
        <v>84.8</v>
      </c>
      <c r="J38" s="15">
        <v>99.1</v>
      </c>
      <c r="K38" s="15"/>
      <c r="L38" s="15">
        <v>117.3</v>
      </c>
      <c r="M38" s="15">
        <v>99.4</v>
      </c>
      <c r="N38" s="15"/>
      <c r="O38" s="15"/>
      <c r="P38" s="15"/>
      <c r="Q38" s="16">
        <f t="shared" si="2"/>
        <v>499.5</v>
      </c>
    </row>
    <row r="39" spans="1:17" ht="15">
      <c r="A39" s="3">
        <v>7</v>
      </c>
      <c r="B39" s="17" t="s">
        <v>133</v>
      </c>
      <c r="C39" s="17" t="s">
        <v>117</v>
      </c>
      <c r="D39" s="17" t="s">
        <v>26</v>
      </c>
      <c r="E39" s="18"/>
      <c r="F39" s="12"/>
      <c r="G39" s="12">
        <v>97.1</v>
      </c>
      <c r="H39" s="12"/>
      <c r="I39" s="12"/>
      <c r="J39" s="12">
        <v>71.5</v>
      </c>
      <c r="K39" s="12">
        <v>0</v>
      </c>
      <c r="L39" s="12">
        <v>86.8</v>
      </c>
      <c r="M39" s="12">
        <v>34.3</v>
      </c>
      <c r="N39" s="12">
        <v>106.7</v>
      </c>
      <c r="O39" s="12">
        <v>68.9</v>
      </c>
      <c r="P39" s="12"/>
      <c r="Q39" s="8">
        <f t="shared" si="2"/>
        <v>465.29999999999995</v>
      </c>
    </row>
    <row r="40" spans="1:17" ht="15">
      <c r="A40" s="3">
        <v>8</v>
      </c>
      <c r="B40" s="17" t="s">
        <v>31</v>
      </c>
      <c r="C40" s="17" t="s">
        <v>28</v>
      </c>
      <c r="D40" s="17" t="s">
        <v>26</v>
      </c>
      <c r="E40" s="18">
        <v>95</v>
      </c>
      <c r="F40" s="12">
        <v>88.3</v>
      </c>
      <c r="G40" s="12">
        <v>114.7</v>
      </c>
      <c r="H40" s="12">
        <v>94.2</v>
      </c>
      <c r="I40" s="12">
        <v>60.2</v>
      </c>
      <c r="J40" s="12"/>
      <c r="K40" s="12"/>
      <c r="L40" s="12"/>
      <c r="M40" s="12"/>
      <c r="N40" s="12"/>
      <c r="O40" s="12"/>
      <c r="P40" s="12"/>
      <c r="Q40" s="8">
        <f t="shared" si="2"/>
        <v>452.4</v>
      </c>
    </row>
    <row r="41" spans="1:17" ht="15">
      <c r="A41" s="3">
        <v>9</v>
      </c>
      <c r="B41" s="17" t="s">
        <v>32</v>
      </c>
      <c r="C41" s="17" t="s">
        <v>117</v>
      </c>
      <c r="D41" s="17"/>
      <c r="E41" s="18">
        <v>40.2</v>
      </c>
      <c r="F41" s="12">
        <v>37.2</v>
      </c>
      <c r="G41" s="12">
        <v>58.3</v>
      </c>
      <c r="H41" s="12"/>
      <c r="I41" s="12"/>
      <c r="J41" s="12"/>
      <c r="K41" s="12">
        <v>0</v>
      </c>
      <c r="L41" s="12">
        <v>87.8</v>
      </c>
      <c r="M41" s="12">
        <v>28.6</v>
      </c>
      <c r="N41" s="12">
        <v>96.9</v>
      </c>
      <c r="O41" s="12">
        <v>49.7</v>
      </c>
      <c r="P41" s="12"/>
      <c r="Q41" s="8">
        <f t="shared" si="2"/>
        <v>398.7</v>
      </c>
    </row>
    <row r="42" spans="1:17" ht="15">
      <c r="A42" s="3">
        <v>10</v>
      </c>
      <c r="B42" s="17" t="s">
        <v>134</v>
      </c>
      <c r="C42" s="17" t="s">
        <v>117</v>
      </c>
      <c r="D42" s="17" t="s">
        <v>26</v>
      </c>
      <c r="E42" s="18"/>
      <c r="F42" s="12"/>
      <c r="G42" s="12">
        <v>83.2</v>
      </c>
      <c r="H42" s="12">
        <v>100.4</v>
      </c>
      <c r="I42" s="12"/>
      <c r="J42" s="12">
        <v>54.4</v>
      </c>
      <c r="K42" s="12"/>
      <c r="L42" s="12"/>
      <c r="M42" s="12">
        <v>64.3</v>
      </c>
      <c r="N42" s="12"/>
      <c r="O42" s="12"/>
      <c r="P42" s="12"/>
      <c r="Q42" s="8">
        <f t="shared" si="2"/>
        <v>302.3</v>
      </c>
    </row>
    <row r="43" spans="1:17" ht="15">
      <c r="A43" s="3">
        <v>12</v>
      </c>
      <c r="B43" s="17" t="s">
        <v>198</v>
      </c>
      <c r="C43" s="17" t="s">
        <v>173</v>
      </c>
      <c r="D43" s="17"/>
      <c r="E43" s="18"/>
      <c r="F43" s="12"/>
      <c r="G43" s="12"/>
      <c r="H43" s="12"/>
      <c r="I43" s="12"/>
      <c r="J43" s="12">
        <v>102.1</v>
      </c>
      <c r="K43" s="12"/>
      <c r="L43" s="12"/>
      <c r="M43" s="12"/>
      <c r="N43" s="12"/>
      <c r="O43" s="12">
        <v>104.5</v>
      </c>
      <c r="P43" s="12"/>
      <c r="Q43" s="8">
        <f t="shared" si="2"/>
        <v>206.6</v>
      </c>
    </row>
    <row r="44" spans="1:17" ht="15">
      <c r="A44" s="3">
        <v>11</v>
      </c>
      <c r="B44" s="19" t="s">
        <v>124</v>
      </c>
      <c r="C44" s="19" t="s">
        <v>218</v>
      </c>
      <c r="D44" s="13"/>
      <c r="E44" s="20"/>
      <c r="F44" s="15">
        <v>0</v>
      </c>
      <c r="G44" s="15">
        <v>104</v>
      </c>
      <c r="H44" s="15"/>
      <c r="I44" s="15"/>
      <c r="J44" s="15"/>
      <c r="K44" s="15">
        <v>0</v>
      </c>
      <c r="L44" s="15"/>
      <c r="M44" s="15"/>
      <c r="N44" s="15">
        <v>25.3</v>
      </c>
      <c r="O44" s="15">
        <v>1</v>
      </c>
      <c r="P44" s="15"/>
      <c r="Q44" s="16">
        <f t="shared" si="2"/>
        <v>130.3</v>
      </c>
    </row>
    <row r="45" spans="1:17" ht="15">
      <c r="A45" s="3">
        <v>13</v>
      </c>
      <c r="B45" s="17" t="s">
        <v>210</v>
      </c>
      <c r="C45" s="17" t="s">
        <v>30</v>
      </c>
      <c r="D45" s="17" t="s">
        <v>19</v>
      </c>
      <c r="E45" s="18"/>
      <c r="F45" s="12"/>
      <c r="G45" s="12"/>
      <c r="H45" s="12"/>
      <c r="I45" s="12"/>
      <c r="J45" s="12"/>
      <c r="K45" s="12"/>
      <c r="L45" s="12">
        <v>97.6</v>
      </c>
      <c r="M45" s="12"/>
      <c r="N45" s="12"/>
      <c r="O45" s="12"/>
      <c r="P45" s="12"/>
      <c r="Q45" s="8">
        <f t="shared" si="2"/>
        <v>97.6</v>
      </c>
    </row>
    <row r="46" spans="1:17" ht="15">
      <c r="A46" s="3">
        <v>14</v>
      </c>
      <c r="B46" s="19" t="s">
        <v>176</v>
      </c>
      <c r="C46" s="19" t="s">
        <v>178</v>
      </c>
      <c r="D46" s="19"/>
      <c r="E46" s="20"/>
      <c r="F46" s="15"/>
      <c r="G46" s="15"/>
      <c r="H46" s="15">
        <v>76.2</v>
      </c>
      <c r="I46" s="15"/>
      <c r="J46" s="15"/>
      <c r="K46" s="15"/>
      <c r="L46" s="15"/>
      <c r="M46" s="15"/>
      <c r="N46" s="15"/>
      <c r="O46" s="15"/>
      <c r="P46" s="15"/>
      <c r="Q46" s="16">
        <f t="shared" si="2"/>
        <v>76.2</v>
      </c>
    </row>
    <row r="47" spans="1:17" ht="15">
      <c r="A47" s="3">
        <v>15</v>
      </c>
      <c r="B47" s="17" t="s">
        <v>135</v>
      </c>
      <c r="C47" s="17" t="s">
        <v>136</v>
      </c>
      <c r="D47" s="17"/>
      <c r="E47" s="18"/>
      <c r="F47" s="12"/>
      <c r="G47" s="12">
        <v>72</v>
      </c>
      <c r="H47" s="12"/>
      <c r="I47" s="12"/>
      <c r="J47" s="12"/>
      <c r="K47" s="12"/>
      <c r="L47" s="12"/>
      <c r="M47" s="12"/>
      <c r="N47" s="12"/>
      <c r="O47" s="12"/>
      <c r="P47" s="12"/>
      <c r="Q47" s="8">
        <f t="shared" si="2"/>
        <v>72</v>
      </c>
    </row>
    <row r="48" spans="1:17" ht="15">
      <c r="A48" s="3">
        <v>16</v>
      </c>
      <c r="B48" s="17" t="s">
        <v>177</v>
      </c>
      <c r="C48" s="17" t="s">
        <v>178</v>
      </c>
      <c r="D48" s="17"/>
      <c r="E48" s="18"/>
      <c r="F48" s="12"/>
      <c r="G48" s="12"/>
      <c r="H48" s="12">
        <v>71.6</v>
      </c>
      <c r="I48" s="12"/>
      <c r="J48" s="12"/>
      <c r="K48" s="12"/>
      <c r="L48" s="12"/>
      <c r="M48" s="12"/>
      <c r="N48" s="12"/>
      <c r="O48" s="12"/>
      <c r="P48" s="12"/>
      <c r="Q48" s="8">
        <f t="shared" si="2"/>
        <v>71.6</v>
      </c>
    </row>
    <row r="49" spans="1:17" ht="15">
      <c r="A49" s="3">
        <v>17</v>
      </c>
      <c r="B49" s="19" t="s">
        <v>123</v>
      </c>
      <c r="C49" s="19" t="s">
        <v>117</v>
      </c>
      <c r="D49" s="19"/>
      <c r="E49" s="20"/>
      <c r="F49" s="15">
        <v>61.1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>
        <f t="shared" si="2"/>
        <v>61.1</v>
      </c>
    </row>
    <row r="50" spans="1:17" ht="15">
      <c r="A50" s="3">
        <v>18</v>
      </c>
      <c r="B50" s="17" t="s">
        <v>202</v>
      </c>
      <c r="C50" s="17" t="s">
        <v>218</v>
      </c>
      <c r="D50" s="17"/>
      <c r="E50" s="18"/>
      <c r="F50" s="12"/>
      <c r="G50" s="12"/>
      <c r="H50" s="12"/>
      <c r="I50" s="12"/>
      <c r="J50" s="12"/>
      <c r="K50" s="12">
        <v>0</v>
      </c>
      <c r="L50" s="12"/>
      <c r="M50" s="12"/>
      <c r="N50" s="12">
        <v>5.4</v>
      </c>
      <c r="O50" s="12">
        <v>3.5</v>
      </c>
      <c r="P50" s="12"/>
      <c r="Q50" s="8">
        <f t="shared" si="2"/>
        <v>8.9</v>
      </c>
    </row>
    <row r="51" spans="1:17" ht="15">
      <c r="A51" s="3">
        <v>19</v>
      </c>
      <c r="B51" s="19" t="s">
        <v>138</v>
      </c>
      <c r="C51" s="19" t="s">
        <v>12</v>
      </c>
      <c r="D51" s="19"/>
      <c r="E51" s="20"/>
      <c r="F51" s="15"/>
      <c r="G51" s="15">
        <v>0</v>
      </c>
      <c r="H51" s="15"/>
      <c r="I51" s="15"/>
      <c r="J51" s="15"/>
      <c r="K51" s="15"/>
      <c r="L51" s="15"/>
      <c r="M51" s="15"/>
      <c r="N51" s="15"/>
      <c r="O51" s="15"/>
      <c r="P51" s="15"/>
      <c r="Q51" s="16">
        <f t="shared" si="2"/>
        <v>0</v>
      </c>
    </row>
    <row r="52" spans="1:17" ht="15">
      <c r="A52" s="3">
        <v>20</v>
      </c>
      <c r="B52" s="17" t="s">
        <v>161</v>
      </c>
      <c r="C52" s="17" t="s">
        <v>136</v>
      </c>
      <c r="D52" s="17" t="s">
        <v>26</v>
      </c>
      <c r="E52" s="18"/>
      <c r="F52" s="12"/>
      <c r="G52" s="12"/>
      <c r="H52" s="12"/>
      <c r="I52" s="12"/>
      <c r="J52" s="12"/>
      <c r="K52" s="12">
        <v>0</v>
      </c>
      <c r="L52" s="12"/>
      <c r="M52" s="12"/>
      <c r="N52" s="12"/>
      <c r="O52" s="12"/>
      <c r="P52" s="12"/>
      <c r="Q52" s="8">
        <f t="shared" si="2"/>
        <v>0</v>
      </c>
    </row>
    <row r="53" spans="1:4" ht="15">
      <c r="A53" s="24" t="s">
        <v>98</v>
      </c>
      <c r="B53" s="25"/>
      <c r="C53" s="25"/>
      <c r="D53" s="25"/>
    </row>
    <row r="54" spans="1:4" ht="15">
      <c r="A54" s="26"/>
      <c r="B54" s="27"/>
      <c r="C54" s="27"/>
      <c r="D54" s="27"/>
    </row>
    <row r="55" spans="1:17" ht="15">
      <c r="A55" s="4" t="s">
        <v>4</v>
      </c>
      <c r="B55" s="3" t="s">
        <v>5</v>
      </c>
      <c r="C55" s="3" t="s">
        <v>6</v>
      </c>
      <c r="D55" s="3" t="s">
        <v>7</v>
      </c>
      <c r="E55" s="11" t="s">
        <v>102</v>
      </c>
      <c r="F55" s="12" t="s">
        <v>103</v>
      </c>
      <c r="G55" s="12" t="s">
        <v>104</v>
      </c>
      <c r="H55" s="12" t="s">
        <v>105</v>
      </c>
      <c r="I55" s="12" t="s">
        <v>106</v>
      </c>
      <c r="J55" s="12" t="s">
        <v>107</v>
      </c>
      <c r="K55" s="12" t="s">
        <v>108</v>
      </c>
      <c r="L55" s="12" t="s">
        <v>109</v>
      </c>
      <c r="M55" s="12" t="s">
        <v>110</v>
      </c>
      <c r="N55" s="12" t="s">
        <v>111</v>
      </c>
      <c r="O55" s="12" t="s">
        <v>112</v>
      </c>
      <c r="P55" s="12" t="s">
        <v>113</v>
      </c>
      <c r="Q55" s="7" t="s">
        <v>114</v>
      </c>
    </row>
    <row r="56" spans="1:17" ht="15">
      <c r="A56" s="3">
        <v>1</v>
      </c>
      <c r="B56" s="3" t="s">
        <v>36</v>
      </c>
      <c r="C56" s="3" t="s">
        <v>9</v>
      </c>
      <c r="D56" s="3" t="s">
        <v>37</v>
      </c>
      <c r="E56" s="11">
        <v>76.5</v>
      </c>
      <c r="F56" s="12">
        <v>19.9</v>
      </c>
      <c r="G56" s="12">
        <v>117.3</v>
      </c>
      <c r="H56" s="12">
        <v>0</v>
      </c>
      <c r="I56" s="12">
        <v>100</v>
      </c>
      <c r="J56" s="12">
        <v>100</v>
      </c>
      <c r="K56" s="12">
        <v>61.6</v>
      </c>
      <c r="L56" s="12">
        <v>57</v>
      </c>
      <c r="M56" s="12"/>
      <c r="N56" s="12">
        <v>100</v>
      </c>
      <c r="O56" s="12">
        <v>70.9</v>
      </c>
      <c r="P56" s="12"/>
      <c r="Q56" s="8">
        <f>SUM(LARGE(E56:P56,1)+LARGE(E56:P56,2)+LARGE(E56:P56,3)+LARGE(E56:P56,4)+LARGE(E56:P56,5)+LARGE(E56:P56,6)+LARGE(E56:P56,7)+LARGE(E56:P56,8)+LARGE(E56:P56,9))</f>
        <v>703.2</v>
      </c>
    </row>
    <row r="57" spans="1:17" ht="15">
      <c r="A57" s="3">
        <v>2</v>
      </c>
      <c r="B57" s="3" t="s">
        <v>34</v>
      </c>
      <c r="C57" s="3" t="s">
        <v>21</v>
      </c>
      <c r="D57" s="3" t="s">
        <v>35</v>
      </c>
      <c r="E57" s="11">
        <v>89.4</v>
      </c>
      <c r="F57" s="12"/>
      <c r="G57" s="12">
        <v>74.9</v>
      </c>
      <c r="H57" s="12"/>
      <c r="I57" s="12"/>
      <c r="J57" s="12"/>
      <c r="K57" s="12"/>
      <c r="L57" s="12">
        <v>100</v>
      </c>
      <c r="M57" s="12">
        <v>100</v>
      </c>
      <c r="N57" s="12">
        <v>88.1</v>
      </c>
      <c r="O57" s="12">
        <v>100</v>
      </c>
      <c r="P57" s="12"/>
      <c r="Q57" s="8">
        <f>SUM(E57:P57)</f>
        <v>552.4</v>
      </c>
    </row>
    <row r="58" spans="1:17" ht="15">
      <c r="A58" s="3">
        <v>3</v>
      </c>
      <c r="B58" s="3" t="s">
        <v>38</v>
      </c>
      <c r="C58" s="3" t="s">
        <v>117</v>
      </c>
      <c r="D58" s="3" t="s">
        <v>37</v>
      </c>
      <c r="E58" s="11">
        <v>56.8</v>
      </c>
      <c r="F58" s="12">
        <v>1</v>
      </c>
      <c r="G58" s="12">
        <v>34.9</v>
      </c>
      <c r="H58" s="12">
        <v>0</v>
      </c>
      <c r="I58" s="12">
        <v>26.3</v>
      </c>
      <c r="J58" s="12">
        <v>97.8</v>
      </c>
      <c r="K58" s="12">
        <v>100</v>
      </c>
      <c r="L58" s="12">
        <v>52.8</v>
      </c>
      <c r="M58" s="12">
        <v>26.7</v>
      </c>
      <c r="N58" s="12">
        <v>18.2</v>
      </c>
      <c r="O58" s="12">
        <v>49.7</v>
      </c>
      <c r="P58" s="12"/>
      <c r="Q58" s="8">
        <f>SUM(LARGE(E58:P58,1)+LARGE(E58:P58,2)+LARGE(E58:P58,3)+LARGE(E58:P58,4)+LARGE(E58:P58,5)+LARGE(E58:P58,6)+LARGE(E58:P58,7)+LARGE(E58:P58,8)+LARGE(E58:P58,9))</f>
        <v>463.2</v>
      </c>
    </row>
    <row r="59" spans="1:17" ht="15">
      <c r="A59" s="3">
        <v>4</v>
      </c>
      <c r="B59" s="3" t="s">
        <v>215</v>
      </c>
      <c r="C59" s="3" t="s">
        <v>21</v>
      </c>
      <c r="D59" s="3"/>
      <c r="E59" s="11"/>
      <c r="F59" s="12"/>
      <c r="G59" s="12"/>
      <c r="H59" s="12"/>
      <c r="I59" s="12"/>
      <c r="J59" s="12"/>
      <c r="K59" s="12"/>
      <c r="L59" s="12"/>
      <c r="M59" s="12">
        <v>82.6</v>
      </c>
      <c r="N59" s="12">
        <v>55.1</v>
      </c>
      <c r="O59" s="12">
        <v>79.7</v>
      </c>
      <c r="P59" s="12"/>
      <c r="Q59" s="8">
        <f aca="true" t="shared" si="3" ref="Q59:Q71">SUM(E59:P59)</f>
        <v>217.39999999999998</v>
      </c>
    </row>
    <row r="60" spans="1:17" ht="15">
      <c r="A60" s="3">
        <v>5</v>
      </c>
      <c r="B60" s="3" t="s">
        <v>39</v>
      </c>
      <c r="C60" s="3" t="s">
        <v>30</v>
      </c>
      <c r="D60" s="3"/>
      <c r="E60" s="11">
        <v>50.5</v>
      </c>
      <c r="F60" s="12">
        <v>100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8">
        <f t="shared" si="3"/>
        <v>150.5</v>
      </c>
    </row>
    <row r="61" spans="1:17" ht="15">
      <c r="A61" s="3">
        <v>6</v>
      </c>
      <c r="B61" s="13" t="s">
        <v>125</v>
      </c>
      <c r="C61" s="13" t="s">
        <v>9</v>
      </c>
      <c r="D61" s="13" t="s">
        <v>37</v>
      </c>
      <c r="E61" s="14"/>
      <c r="F61" s="15">
        <v>1</v>
      </c>
      <c r="G61" s="15">
        <v>120.4</v>
      </c>
      <c r="H61" s="15"/>
      <c r="I61" s="15"/>
      <c r="J61" s="15"/>
      <c r="K61" s="15"/>
      <c r="L61" s="15"/>
      <c r="M61" s="15"/>
      <c r="N61" s="15"/>
      <c r="O61" s="15"/>
      <c r="P61" s="15"/>
      <c r="Q61" s="16">
        <f t="shared" si="3"/>
        <v>121.4</v>
      </c>
    </row>
    <row r="62" spans="1:17" ht="15">
      <c r="A62" s="3">
        <v>7</v>
      </c>
      <c r="B62" s="17" t="s">
        <v>139</v>
      </c>
      <c r="C62" s="17" t="s">
        <v>140</v>
      </c>
      <c r="D62" s="17"/>
      <c r="E62" s="18"/>
      <c r="F62" s="12"/>
      <c r="G62" s="12">
        <v>111.3</v>
      </c>
      <c r="H62" s="12"/>
      <c r="I62" s="12"/>
      <c r="J62" s="12"/>
      <c r="K62" s="12"/>
      <c r="L62" s="12"/>
      <c r="M62" s="12"/>
      <c r="N62" s="12"/>
      <c r="O62" s="12"/>
      <c r="P62" s="12"/>
      <c r="Q62" s="8">
        <f t="shared" si="3"/>
        <v>111.3</v>
      </c>
    </row>
    <row r="63" spans="1:17" ht="15">
      <c r="A63" s="3">
        <v>8</v>
      </c>
      <c r="B63" s="19" t="s">
        <v>33</v>
      </c>
      <c r="C63" s="19" t="s">
        <v>9</v>
      </c>
      <c r="D63" s="19"/>
      <c r="E63" s="20">
        <v>100</v>
      </c>
      <c r="F63" s="15">
        <v>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>
        <f t="shared" si="3"/>
        <v>100</v>
      </c>
    </row>
    <row r="64" spans="1:17" ht="15">
      <c r="A64" s="3">
        <v>10</v>
      </c>
      <c r="B64" s="17" t="s">
        <v>90</v>
      </c>
      <c r="C64" s="17" t="s">
        <v>117</v>
      </c>
      <c r="D64" s="17"/>
      <c r="E64" s="18"/>
      <c r="F64" s="12"/>
      <c r="G64" s="12">
        <v>17</v>
      </c>
      <c r="H64" s="12"/>
      <c r="I64" s="12"/>
      <c r="J64" s="12"/>
      <c r="K64" s="12">
        <v>78.8</v>
      </c>
      <c r="L64" s="12">
        <v>1</v>
      </c>
      <c r="M64" s="12"/>
      <c r="N64" s="12">
        <v>0</v>
      </c>
      <c r="O64" s="12">
        <v>1</v>
      </c>
      <c r="P64" s="12"/>
      <c r="Q64" s="8">
        <f t="shared" si="3"/>
        <v>97.8</v>
      </c>
    </row>
    <row r="65" spans="1:17" ht="15">
      <c r="A65" s="3">
        <v>9</v>
      </c>
      <c r="B65" s="17" t="s">
        <v>141</v>
      </c>
      <c r="C65" s="17" t="s">
        <v>140</v>
      </c>
      <c r="D65" s="17"/>
      <c r="E65" s="18"/>
      <c r="F65" s="12"/>
      <c r="G65" s="12">
        <v>96.8</v>
      </c>
      <c r="H65" s="12"/>
      <c r="I65" s="12"/>
      <c r="J65" s="12"/>
      <c r="K65" s="12"/>
      <c r="L65" s="12"/>
      <c r="M65" s="12"/>
      <c r="N65" s="12"/>
      <c r="O65" s="12"/>
      <c r="P65" s="12"/>
      <c r="Q65" s="8">
        <f t="shared" si="3"/>
        <v>96.8</v>
      </c>
    </row>
    <row r="66" spans="1:17" ht="15">
      <c r="A66" s="3">
        <v>11</v>
      </c>
      <c r="B66" s="17" t="s">
        <v>142</v>
      </c>
      <c r="C66" s="17" t="s">
        <v>140</v>
      </c>
      <c r="D66" s="17"/>
      <c r="E66" s="18"/>
      <c r="F66" s="12"/>
      <c r="G66" s="12">
        <v>79.6</v>
      </c>
      <c r="H66" s="12"/>
      <c r="I66" s="12"/>
      <c r="J66" s="12"/>
      <c r="K66" s="12"/>
      <c r="L66" s="12"/>
      <c r="M66" s="12"/>
      <c r="N66" s="12"/>
      <c r="O66" s="12"/>
      <c r="P66" s="12"/>
      <c r="Q66" s="8">
        <f t="shared" si="3"/>
        <v>79.6</v>
      </c>
    </row>
    <row r="67" spans="1:17" ht="15">
      <c r="A67" s="3">
        <v>12</v>
      </c>
      <c r="B67" s="17" t="s">
        <v>143</v>
      </c>
      <c r="C67" s="17" t="s">
        <v>9</v>
      </c>
      <c r="D67" s="17"/>
      <c r="E67" s="18"/>
      <c r="F67" s="12"/>
      <c r="G67" s="12">
        <v>71.3</v>
      </c>
      <c r="H67" s="12"/>
      <c r="I67" s="12"/>
      <c r="J67" s="12"/>
      <c r="K67" s="12"/>
      <c r="L67" s="12"/>
      <c r="M67" s="12"/>
      <c r="N67" s="12"/>
      <c r="O67" s="12"/>
      <c r="P67" s="12"/>
      <c r="Q67" s="8">
        <f t="shared" si="3"/>
        <v>71.3</v>
      </c>
    </row>
    <row r="68" spans="1:17" ht="15">
      <c r="A68" s="3">
        <v>13</v>
      </c>
      <c r="B68" s="17" t="s">
        <v>219</v>
      </c>
      <c r="C68" s="17" t="s">
        <v>9</v>
      </c>
      <c r="D68" s="17"/>
      <c r="E68" s="18">
        <v>69.7</v>
      </c>
      <c r="F68" s="12"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8">
        <f t="shared" si="3"/>
        <v>69.7</v>
      </c>
    </row>
    <row r="69" spans="1:17" ht="15">
      <c r="A69" s="3">
        <v>14</v>
      </c>
      <c r="B69" s="19" t="s">
        <v>144</v>
      </c>
      <c r="C69" s="19" t="s">
        <v>140</v>
      </c>
      <c r="D69" s="19"/>
      <c r="E69" s="20"/>
      <c r="F69" s="15"/>
      <c r="G69" s="15">
        <v>54.6</v>
      </c>
      <c r="H69" s="15"/>
      <c r="I69" s="15"/>
      <c r="J69" s="15"/>
      <c r="K69" s="15"/>
      <c r="L69" s="15"/>
      <c r="M69" s="15"/>
      <c r="N69" s="15"/>
      <c r="O69" s="15"/>
      <c r="P69" s="15"/>
      <c r="Q69" s="16">
        <f t="shared" si="3"/>
        <v>54.6</v>
      </c>
    </row>
    <row r="70" spans="1:17" ht="15">
      <c r="A70" s="3">
        <v>15</v>
      </c>
      <c r="B70" s="19" t="s">
        <v>123</v>
      </c>
      <c r="C70" s="19" t="s">
        <v>117</v>
      </c>
      <c r="D70" s="19"/>
      <c r="E70" s="20"/>
      <c r="F70" s="15">
        <v>15.8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>
        <f t="shared" si="3"/>
        <v>15.8</v>
      </c>
    </row>
    <row r="71" spans="1:17" ht="15">
      <c r="A71" s="3">
        <v>16</v>
      </c>
      <c r="B71" s="17" t="s">
        <v>203</v>
      </c>
      <c r="C71" s="17" t="s">
        <v>153</v>
      </c>
      <c r="D71" s="17"/>
      <c r="E71" s="18"/>
      <c r="F71" s="12"/>
      <c r="G71" s="12"/>
      <c r="H71" s="12"/>
      <c r="I71" s="12"/>
      <c r="J71" s="12"/>
      <c r="K71" s="12">
        <v>0</v>
      </c>
      <c r="L71" s="12"/>
      <c r="M71" s="12"/>
      <c r="N71" s="12"/>
      <c r="O71" s="12"/>
      <c r="P71" s="12"/>
      <c r="Q71" s="8">
        <f t="shared" si="3"/>
        <v>0</v>
      </c>
    </row>
    <row r="72" spans="1:4" ht="15">
      <c r="A72" s="24" t="s">
        <v>97</v>
      </c>
      <c r="B72" s="25"/>
      <c r="C72" s="25"/>
      <c r="D72" s="25"/>
    </row>
    <row r="73" spans="1:4" ht="15">
      <c r="A73" s="26"/>
      <c r="B73" s="27"/>
      <c r="C73" s="27"/>
      <c r="D73" s="27"/>
    </row>
    <row r="74" spans="1:17" ht="15">
      <c r="A74" s="4" t="s">
        <v>4</v>
      </c>
      <c r="B74" s="3" t="s">
        <v>5</v>
      </c>
      <c r="C74" s="3" t="s">
        <v>6</v>
      </c>
      <c r="D74" s="3" t="s">
        <v>7</v>
      </c>
      <c r="E74" s="11" t="s">
        <v>102</v>
      </c>
      <c r="F74" s="12" t="s">
        <v>103</v>
      </c>
      <c r="G74" s="12" t="s">
        <v>104</v>
      </c>
      <c r="H74" s="12" t="s">
        <v>105</v>
      </c>
      <c r="I74" s="12" t="s">
        <v>106</v>
      </c>
      <c r="J74" s="12" t="s">
        <v>107</v>
      </c>
      <c r="K74" s="12" t="s">
        <v>108</v>
      </c>
      <c r="L74" s="12" t="s">
        <v>109</v>
      </c>
      <c r="M74" s="12" t="s">
        <v>110</v>
      </c>
      <c r="N74" s="12" t="s">
        <v>111</v>
      </c>
      <c r="O74" s="12" t="s">
        <v>112</v>
      </c>
      <c r="P74" s="12" t="s">
        <v>113</v>
      </c>
      <c r="Q74" s="7" t="s">
        <v>114</v>
      </c>
    </row>
    <row r="75" spans="1:17" ht="15">
      <c r="A75" s="3">
        <v>1</v>
      </c>
      <c r="B75" s="3" t="s">
        <v>65</v>
      </c>
      <c r="C75" s="3" t="s">
        <v>9</v>
      </c>
      <c r="D75" s="3" t="s">
        <v>16</v>
      </c>
      <c r="E75" s="11"/>
      <c r="F75" s="12"/>
      <c r="G75" s="12">
        <v>100.7</v>
      </c>
      <c r="H75" s="12">
        <v>89.3</v>
      </c>
      <c r="I75" s="12">
        <v>107.1</v>
      </c>
      <c r="J75" s="12">
        <v>118.1</v>
      </c>
      <c r="K75" s="12">
        <v>102.2</v>
      </c>
      <c r="L75" s="12">
        <v>87.1</v>
      </c>
      <c r="M75" s="12">
        <v>101.3</v>
      </c>
      <c r="N75" s="12">
        <v>123.9</v>
      </c>
      <c r="O75" s="12">
        <v>92.3</v>
      </c>
      <c r="P75" s="12"/>
      <c r="Q75" s="8">
        <f>SUM(LARGE(E75:P75,1)+LARGE(E75:P75,2)+LARGE(E75:P75,3)+LARGE(E75:P75,4)+LARGE(E75:P75,5)+LARGE(E75:P75,6)+LARGE(E75:P75,7)+LARGE(E75:P75,8)+LARGE(E75:P75,9))</f>
        <v>922</v>
      </c>
    </row>
    <row r="76" spans="1:17" ht="15">
      <c r="A76" s="3">
        <v>2</v>
      </c>
      <c r="B76" s="3" t="s">
        <v>44</v>
      </c>
      <c r="C76" s="3" t="s">
        <v>30</v>
      </c>
      <c r="D76" s="3" t="s">
        <v>16</v>
      </c>
      <c r="E76" s="11">
        <v>98.9</v>
      </c>
      <c r="F76" s="12">
        <v>99.6</v>
      </c>
      <c r="G76" s="12">
        <v>85.8</v>
      </c>
      <c r="H76" s="12">
        <v>102.2</v>
      </c>
      <c r="I76" s="12">
        <v>100.9</v>
      </c>
      <c r="J76" s="12">
        <v>106.1</v>
      </c>
      <c r="K76" s="12">
        <v>0</v>
      </c>
      <c r="L76" s="12">
        <v>101.1</v>
      </c>
      <c r="M76" s="12">
        <v>92.2</v>
      </c>
      <c r="N76" s="12">
        <v>80</v>
      </c>
      <c r="O76" s="12">
        <v>109.7</v>
      </c>
      <c r="P76" s="12"/>
      <c r="Q76" s="8">
        <f>SUM(LARGE(E76:P76,1)+LARGE(E76:P76,2)+LARGE(E76:P76,3)+LARGE(E76:P76,4)+LARGE(E76:P76,5)+LARGE(E76:P76,6)+LARGE(E76:P76,7)+LARGE(E76:P76,8)+LARGE(E76:P76,9))</f>
        <v>896.5</v>
      </c>
    </row>
    <row r="77" spans="1:17" ht="15">
      <c r="A77" s="3">
        <v>3</v>
      </c>
      <c r="B77" s="3" t="s">
        <v>45</v>
      </c>
      <c r="C77" s="3" t="s">
        <v>9</v>
      </c>
      <c r="D77" s="3" t="s">
        <v>13</v>
      </c>
      <c r="E77" s="11">
        <v>86.6</v>
      </c>
      <c r="F77" s="12">
        <v>94.7</v>
      </c>
      <c r="G77" s="12">
        <v>17.2</v>
      </c>
      <c r="H77" s="12">
        <v>77.1</v>
      </c>
      <c r="I77" s="12">
        <v>81.3</v>
      </c>
      <c r="J77" s="12">
        <v>92</v>
      </c>
      <c r="K77" s="12">
        <v>88.3</v>
      </c>
      <c r="L77" s="12">
        <v>49.1</v>
      </c>
      <c r="M77" s="12">
        <v>109.4</v>
      </c>
      <c r="N77" s="12">
        <v>95.8</v>
      </c>
      <c r="O77" s="12">
        <v>94.2</v>
      </c>
      <c r="P77" s="12"/>
      <c r="Q77" s="8">
        <f>SUM(LARGE(E77:P77,1)+LARGE(E77:P77,2)+LARGE(E77:P77,3)+LARGE(E77:P77,4)+LARGE(E77:P77,5)+LARGE(E77:P77,6)+LARGE(E77:P77,7)+LARGE(E77:P77,8)+LARGE(E77:P77,9))</f>
        <v>819.4</v>
      </c>
    </row>
    <row r="78" spans="1:17" ht="15">
      <c r="A78" s="3">
        <v>4</v>
      </c>
      <c r="B78" s="3" t="s">
        <v>43</v>
      </c>
      <c r="C78" s="3" t="s">
        <v>12</v>
      </c>
      <c r="D78" s="3" t="s">
        <v>13</v>
      </c>
      <c r="E78" s="11">
        <v>97.2</v>
      </c>
      <c r="F78" s="12"/>
      <c r="G78" s="12">
        <v>70.9</v>
      </c>
      <c r="H78" s="12">
        <v>113.2</v>
      </c>
      <c r="I78" s="12">
        <v>87.4</v>
      </c>
      <c r="J78" s="12">
        <v>78.1</v>
      </c>
      <c r="K78" s="12">
        <v>92.3</v>
      </c>
      <c r="L78" s="12">
        <v>87.3</v>
      </c>
      <c r="M78" s="12">
        <v>86</v>
      </c>
      <c r="N78" s="12"/>
      <c r="O78" s="12">
        <v>97.6</v>
      </c>
      <c r="P78" s="12"/>
      <c r="Q78" s="8">
        <f>SUM(LARGE(E78:P78,1)+LARGE(E78:P78,2)+LARGE(E78:P78,3)+LARGE(E78:P78,4)+LARGE(E78:P78,5)+LARGE(E78:P78,6)+LARGE(E78:P78,7)+LARGE(E78:P78,8)+LARGE(E78:P78,9))</f>
        <v>810</v>
      </c>
    </row>
    <row r="79" spans="1:17" ht="15">
      <c r="A79" s="3">
        <v>5</v>
      </c>
      <c r="B79" s="3" t="s">
        <v>148</v>
      </c>
      <c r="C79" s="3" t="s">
        <v>12</v>
      </c>
      <c r="D79" s="3" t="s">
        <v>16</v>
      </c>
      <c r="E79" s="11"/>
      <c r="F79" s="12"/>
      <c r="G79" s="12">
        <v>103.4</v>
      </c>
      <c r="H79" s="12"/>
      <c r="I79" s="12"/>
      <c r="J79" s="12">
        <v>106.1</v>
      </c>
      <c r="K79" s="12">
        <v>87.3</v>
      </c>
      <c r="L79" s="12">
        <v>124.7</v>
      </c>
      <c r="M79" s="12">
        <v>109.6</v>
      </c>
      <c r="N79" s="12">
        <v>103.8</v>
      </c>
      <c r="O79" s="12">
        <v>115.8</v>
      </c>
      <c r="P79" s="12"/>
      <c r="Q79" s="8">
        <f>SUM(E79:P79)</f>
        <v>750.6999999999999</v>
      </c>
    </row>
    <row r="80" spans="1:17" ht="15">
      <c r="A80" s="3">
        <v>6</v>
      </c>
      <c r="B80" s="3" t="s">
        <v>40</v>
      </c>
      <c r="C80" s="3" t="s">
        <v>9</v>
      </c>
      <c r="D80" s="3" t="s">
        <v>10</v>
      </c>
      <c r="E80" s="11">
        <v>136</v>
      </c>
      <c r="F80" s="12">
        <v>116.8</v>
      </c>
      <c r="G80" s="12">
        <v>124.1</v>
      </c>
      <c r="H80" s="12">
        <v>120</v>
      </c>
      <c r="I80" s="12">
        <v>119.9</v>
      </c>
      <c r="J80" s="12"/>
      <c r="K80" s="12">
        <v>129.5</v>
      </c>
      <c r="L80" s="12"/>
      <c r="M80" s="12"/>
      <c r="N80" s="12"/>
      <c r="O80" s="12"/>
      <c r="P80" s="12"/>
      <c r="Q80" s="8">
        <f>SUM(E80:P80)</f>
        <v>746.3</v>
      </c>
    </row>
    <row r="81" spans="1:17" ht="15">
      <c r="A81" s="3">
        <v>7</v>
      </c>
      <c r="B81" s="3" t="s">
        <v>41</v>
      </c>
      <c r="C81" s="3" t="s">
        <v>18</v>
      </c>
      <c r="D81" s="3" t="s">
        <v>13</v>
      </c>
      <c r="E81" s="11">
        <v>82.3</v>
      </c>
      <c r="F81" s="12">
        <v>117.1</v>
      </c>
      <c r="G81" s="12">
        <v>94.5</v>
      </c>
      <c r="H81" s="12"/>
      <c r="I81" s="12"/>
      <c r="J81" s="12"/>
      <c r="K81" s="12">
        <v>87.8</v>
      </c>
      <c r="L81" s="12">
        <v>87.7</v>
      </c>
      <c r="M81" s="12">
        <v>98.5</v>
      </c>
      <c r="N81" s="12">
        <v>66.7</v>
      </c>
      <c r="O81" s="12">
        <v>89</v>
      </c>
      <c r="P81" s="12"/>
      <c r="Q81" s="8">
        <f>SUM(E81:P81)</f>
        <v>723.6</v>
      </c>
    </row>
    <row r="82" spans="1:17" ht="15">
      <c r="A82" s="3">
        <v>8</v>
      </c>
      <c r="B82" s="3" t="s">
        <v>42</v>
      </c>
      <c r="C82" s="3" t="s">
        <v>9</v>
      </c>
      <c r="D82" s="3" t="s">
        <v>13</v>
      </c>
      <c r="E82" s="11">
        <v>99.4</v>
      </c>
      <c r="F82" s="12">
        <v>64.4</v>
      </c>
      <c r="G82" s="12">
        <v>75.9</v>
      </c>
      <c r="H82" s="12">
        <v>85.6</v>
      </c>
      <c r="I82" s="12">
        <v>95.6</v>
      </c>
      <c r="J82" s="12">
        <v>96.5</v>
      </c>
      <c r="K82" s="12">
        <v>94.3</v>
      </c>
      <c r="L82" s="12"/>
      <c r="M82" s="12"/>
      <c r="N82" s="12"/>
      <c r="O82" s="12">
        <v>90.6</v>
      </c>
      <c r="P82" s="12"/>
      <c r="Q82" s="8">
        <f>SUM(E82:P82)</f>
        <v>702.3</v>
      </c>
    </row>
    <row r="83" spans="1:17" ht="15">
      <c r="A83" s="3">
        <v>9</v>
      </c>
      <c r="B83" s="3" t="s">
        <v>49</v>
      </c>
      <c r="C83" s="3" t="s">
        <v>24</v>
      </c>
      <c r="D83" s="3" t="s">
        <v>16</v>
      </c>
      <c r="E83" s="11">
        <v>57.2</v>
      </c>
      <c r="F83" s="12">
        <v>54.6</v>
      </c>
      <c r="G83" s="12">
        <v>64.8</v>
      </c>
      <c r="H83" s="12">
        <v>90</v>
      </c>
      <c r="I83" s="12">
        <v>68.9</v>
      </c>
      <c r="J83" s="12">
        <v>62.2</v>
      </c>
      <c r="K83" s="12">
        <v>40</v>
      </c>
      <c r="L83" s="12">
        <v>87.6</v>
      </c>
      <c r="M83" s="12">
        <v>48.6</v>
      </c>
      <c r="N83" s="12">
        <v>86.9</v>
      </c>
      <c r="O83" s="12">
        <v>72.4</v>
      </c>
      <c r="P83" s="12"/>
      <c r="Q83" s="8">
        <f>SUM(LARGE(E83:P83,1)+LARGE(E83:P83,2)+LARGE(E83:P83,3)+LARGE(E83:P83,4)+LARGE(E83:P83,5)+LARGE(E83:P83,6)+LARGE(E83:P83,7)+LARGE(E83:P83,8)+LARGE(E83:P83,9))</f>
        <v>644.6</v>
      </c>
    </row>
    <row r="84" spans="1:17" ht="15">
      <c r="A84" s="3">
        <v>10</v>
      </c>
      <c r="B84" s="13" t="s">
        <v>126</v>
      </c>
      <c r="C84" s="13" t="s">
        <v>117</v>
      </c>
      <c r="D84" s="13" t="s">
        <v>13</v>
      </c>
      <c r="E84" s="14"/>
      <c r="F84" s="15">
        <v>86.4</v>
      </c>
      <c r="G84" s="15">
        <v>91.8</v>
      </c>
      <c r="H84" s="15"/>
      <c r="I84" s="15"/>
      <c r="J84" s="15"/>
      <c r="K84" s="15">
        <v>93.6</v>
      </c>
      <c r="L84" s="15">
        <v>111.9</v>
      </c>
      <c r="M84" s="15">
        <v>82.4</v>
      </c>
      <c r="N84" s="15">
        <v>84.4</v>
      </c>
      <c r="O84" s="15">
        <v>84.6</v>
      </c>
      <c r="P84" s="15"/>
      <c r="Q84" s="16">
        <f aca="true" t="shared" si="4" ref="Q84:Q96">SUM(E84:P84)</f>
        <v>635.0999999999999</v>
      </c>
    </row>
    <row r="85" spans="1:17" ht="15">
      <c r="A85" s="3">
        <v>11</v>
      </c>
      <c r="B85" s="17" t="s">
        <v>54</v>
      </c>
      <c r="C85" s="17" t="s">
        <v>9</v>
      </c>
      <c r="D85" s="17" t="s">
        <v>13</v>
      </c>
      <c r="E85" s="18"/>
      <c r="F85" s="12"/>
      <c r="G85" s="12"/>
      <c r="H85" s="12"/>
      <c r="I85" s="12">
        <v>89.4</v>
      </c>
      <c r="J85" s="12">
        <v>76.8</v>
      </c>
      <c r="K85" s="12">
        <v>80.8</v>
      </c>
      <c r="L85" s="12">
        <v>86.1</v>
      </c>
      <c r="M85" s="12">
        <v>84.8</v>
      </c>
      <c r="N85" s="12">
        <v>46.4</v>
      </c>
      <c r="O85" s="12">
        <v>88.1</v>
      </c>
      <c r="P85" s="12"/>
      <c r="Q85" s="16">
        <f t="shared" si="4"/>
        <v>552.4</v>
      </c>
    </row>
    <row r="86" spans="1:17" ht="15">
      <c r="A86" s="3">
        <v>12</v>
      </c>
      <c r="B86" s="19" t="s">
        <v>127</v>
      </c>
      <c r="C86" s="19" t="s">
        <v>28</v>
      </c>
      <c r="D86" s="19" t="s">
        <v>13</v>
      </c>
      <c r="E86" s="20"/>
      <c r="F86" s="15">
        <v>85.7</v>
      </c>
      <c r="G86" s="15">
        <v>81.7</v>
      </c>
      <c r="H86" s="15"/>
      <c r="I86" s="15"/>
      <c r="J86" s="15">
        <v>81.6</v>
      </c>
      <c r="K86" s="15"/>
      <c r="L86" s="15">
        <v>70.4</v>
      </c>
      <c r="M86" s="15">
        <v>68.4</v>
      </c>
      <c r="N86" s="15">
        <v>51.9</v>
      </c>
      <c r="O86" s="15">
        <v>75.3</v>
      </c>
      <c r="P86" s="15"/>
      <c r="Q86" s="16">
        <f t="shared" si="4"/>
        <v>514.9999999999999</v>
      </c>
    </row>
    <row r="87" spans="1:17" ht="15">
      <c r="A87" s="3">
        <v>13</v>
      </c>
      <c r="B87" s="17" t="s">
        <v>211</v>
      </c>
      <c r="C87" s="17" t="s">
        <v>117</v>
      </c>
      <c r="D87" s="17" t="s">
        <v>13</v>
      </c>
      <c r="E87" s="18"/>
      <c r="F87" s="12"/>
      <c r="G87" s="12"/>
      <c r="H87" s="12"/>
      <c r="I87" s="12"/>
      <c r="J87" s="12"/>
      <c r="K87" s="12"/>
      <c r="L87" s="12">
        <v>85.1</v>
      </c>
      <c r="M87" s="12">
        <v>89.4</v>
      </c>
      <c r="N87" s="12">
        <v>68.7</v>
      </c>
      <c r="O87" s="12">
        <v>88.3</v>
      </c>
      <c r="P87" s="12"/>
      <c r="Q87" s="16">
        <f t="shared" si="4"/>
        <v>331.5</v>
      </c>
    </row>
    <row r="88" spans="1:17" ht="15">
      <c r="A88" s="3">
        <v>14</v>
      </c>
      <c r="B88" s="17" t="s">
        <v>47</v>
      </c>
      <c r="C88" s="17" t="s">
        <v>9</v>
      </c>
      <c r="D88" s="17" t="s">
        <v>13</v>
      </c>
      <c r="E88" s="18">
        <v>52.9</v>
      </c>
      <c r="F88" s="12"/>
      <c r="G88" s="12"/>
      <c r="H88" s="12"/>
      <c r="I88" s="12"/>
      <c r="J88" s="12"/>
      <c r="K88" s="12"/>
      <c r="L88" s="12"/>
      <c r="M88" s="12">
        <v>71.4</v>
      </c>
      <c r="N88" s="12">
        <v>105.5</v>
      </c>
      <c r="O88" s="12">
        <v>74.6</v>
      </c>
      <c r="P88" s="12"/>
      <c r="Q88" s="16">
        <f t="shared" si="4"/>
        <v>304.4</v>
      </c>
    </row>
    <row r="89" spans="1:17" ht="15">
      <c r="A89" s="3">
        <v>15</v>
      </c>
      <c r="B89" s="17" t="s">
        <v>179</v>
      </c>
      <c r="C89" s="17" t="s">
        <v>9</v>
      </c>
      <c r="D89" s="17" t="s">
        <v>16</v>
      </c>
      <c r="E89" s="18"/>
      <c r="F89" s="12"/>
      <c r="G89" s="12"/>
      <c r="H89" s="12">
        <v>80.3</v>
      </c>
      <c r="I89" s="12"/>
      <c r="J89" s="12"/>
      <c r="K89" s="12">
        <v>55</v>
      </c>
      <c r="L89" s="12">
        <v>78.8</v>
      </c>
      <c r="M89" s="12">
        <v>86.2</v>
      </c>
      <c r="N89" s="12"/>
      <c r="O89" s="12"/>
      <c r="P89" s="12"/>
      <c r="Q89" s="16">
        <f t="shared" si="4"/>
        <v>300.3</v>
      </c>
    </row>
    <row r="90" spans="1:17" ht="15">
      <c r="A90" s="3">
        <v>16</v>
      </c>
      <c r="B90" s="17" t="s">
        <v>48</v>
      </c>
      <c r="C90" s="17" t="s">
        <v>28</v>
      </c>
      <c r="D90" s="17" t="s">
        <v>19</v>
      </c>
      <c r="E90" s="18">
        <v>51.7</v>
      </c>
      <c r="F90" s="12">
        <v>67.6</v>
      </c>
      <c r="G90" s="12">
        <v>1</v>
      </c>
      <c r="H90" s="12">
        <v>75.8</v>
      </c>
      <c r="I90" s="12">
        <v>54.8</v>
      </c>
      <c r="J90" s="12"/>
      <c r="K90" s="12"/>
      <c r="L90" s="12"/>
      <c r="M90" s="12"/>
      <c r="N90" s="12"/>
      <c r="O90" s="12">
        <v>45</v>
      </c>
      <c r="P90" s="12"/>
      <c r="Q90" s="16">
        <f t="shared" si="4"/>
        <v>295.9</v>
      </c>
    </row>
    <row r="91" spans="1:17" ht="15">
      <c r="A91" s="3">
        <v>17</v>
      </c>
      <c r="B91" s="17" t="s">
        <v>46</v>
      </c>
      <c r="C91" s="17" t="s">
        <v>12</v>
      </c>
      <c r="D91" s="17" t="s">
        <v>16</v>
      </c>
      <c r="E91" s="18">
        <v>77.8</v>
      </c>
      <c r="F91" s="12"/>
      <c r="G91" s="12">
        <v>54.4</v>
      </c>
      <c r="H91" s="12"/>
      <c r="I91" s="12"/>
      <c r="J91" s="12"/>
      <c r="K91" s="12">
        <v>62.3</v>
      </c>
      <c r="L91" s="12"/>
      <c r="M91" s="12"/>
      <c r="N91" s="12"/>
      <c r="O91" s="12"/>
      <c r="P91" s="12"/>
      <c r="Q91" s="8">
        <f t="shared" si="4"/>
        <v>194.5</v>
      </c>
    </row>
    <row r="92" spans="1:17" ht="15">
      <c r="A92" s="3">
        <v>18</v>
      </c>
      <c r="B92" s="17" t="s">
        <v>147</v>
      </c>
      <c r="C92" s="17" t="s">
        <v>117</v>
      </c>
      <c r="D92" s="17" t="s">
        <v>13</v>
      </c>
      <c r="E92" s="18"/>
      <c r="F92" s="12"/>
      <c r="G92" s="12">
        <v>1</v>
      </c>
      <c r="H92" s="12">
        <v>59.3</v>
      </c>
      <c r="I92" s="12">
        <v>36.7</v>
      </c>
      <c r="J92" s="12">
        <v>18.6</v>
      </c>
      <c r="K92" s="12">
        <v>29.2</v>
      </c>
      <c r="L92" s="12"/>
      <c r="M92" s="12"/>
      <c r="N92" s="12"/>
      <c r="O92" s="12"/>
      <c r="P92" s="12"/>
      <c r="Q92" s="8">
        <f t="shared" si="4"/>
        <v>144.79999999999998</v>
      </c>
    </row>
    <row r="93" spans="1:17" ht="15">
      <c r="A93" s="3">
        <v>19</v>
      </c>
      <c r="B93" s="19" t="s">
        <v>145</v>
      </c>
      <c r="C93" s="19" t="s">
        <v>117</v>
      </c>
      <c r="D93" s="19" t="s">
        <v>16</v>
      </c>
      <c r="E93" s="20"/>
      <c r="F93" s="15"/>
      <c r="G93" s="15">
        <v>78.7</v>
      </c>
      <c r="H93" s="15"/>
      <c r="I93" s="15"/>
      <c r="J93" s="15"/>
      <c r="K93" s="15"/>
      <c r="L93" s="15"/>
      <c r="M93" s="15"/>
      <c r="N93" s="15"/>
      <c r="O93" s="15"/>
      <c r="P93" s="15"/>
      <c r="Q93" s="16">
        <f t="shared" si="4"/>
        <v>78.7</v>
      </c>
    </row>
    <row r="94" spans="1:17" ht="15">
      <c r="A94" s="3">
        <v>20</v>
      </c>
      <c r="B94" s="19" t="s">
        <v>146</v>
      </c>
      <c r="C94" s="19" t="s">
        <v>117</v>
      </c>
      <c r="D94" s="19" t="s">
        <v>13</v>
      </c>
      <c r="E94" s="20"/>
      <c r="F94" s="15"/>
      <c r="G94" s="15">
        <v>52.8</v>
      </c>
      <c r="H94" s="15"/>
      <c r="I94" s="15"/>
      <c r="J94" s="15"/>
      <c r="K94" s="15"/>
      <c r="L94" s="15"/>
      <c r="M94" s="15"/>
      <c r="N94" s="15"/>
      <c r="O94" s="15"/>
      <c r="P94" s="15"/>
      <c r="Q94" s="16">
        <f t="shared" si="4"/>
        <v>52.8</v>
      </c>
    </row>
    <row r="95" spans="1:17" ht="15">
      <c r="A95" s="3">
        <v>21</v>
      </c>
      <c r="B95" s="19" t="s">
        <v>180</v>
      </c>
      <c r="C95" s="19" t="s">
        <v>117</v>
      </c>
      <c r="D95" s="19" t="s">
        <v>19</v>
      </c>
      <c r="E95" s="20"/>
      <c r="F95" s="15"/>
      <c r="G95" s="15"/>
      <c r="H95" s="15">
        <v>51.1</v>
      </c>
      <c r="I95" s="15"/>
      <c r="J95" s="15"/>
      <c r="K95" s="15"/>
      <c r="L95" s="15"/>
      <c r="M95" s="15"/>
      <c r="N95" s="15"/>
      <c r="O95" s="15"/>
      <c r="P95" s="15"/>
      <c r="Q95" s="16">
        <f t="shared" si="4"/>
        <v>51.1</v>
      </c>
    </row>
    <row r="96" spans="1:17" ht="15">
      <c r="A96" s="3">
        <v>22</v>
      </c>
      <c r="B96" s="17" t="s">
        <v>222</v>
      </c>
      <c r="C96" s="17" t="s">
        <v>117</v>
      </c>
      <c r="D96" s="17" t="s">
        <v>13</v>
      </c>
      <c r="E96" s="18"/>
      <c r="F96" s="12"/>
      <c r="G96" s="12"/>
      <c r="H96" s="12"/>
      <c r="I96" s="12"/>
      <c r="J96" s="12"/>
      <c r="K96" s="12"/>
      <c r="L96" s="12"/>
      <c r="M96" s="12"/>
      <c r="N96" s="12"/>
      <c r="O96" s="12">
        <v>48.2</v>
      </c>
      <c r="P96" s="12"/>
      <c r="Q96" s="8">
        <f t="shared" si="4"/>
        <v>48.2</v>
      </c>
    </row>
    <row r="97" spans="1:4" ht="15">
      <c r="A97" s="24" t="s">
        <v>96</v>
      </c>
      <c r="B97" s="25"/>
      <c r="C97" s="25"/>
      <c r="D97" s="25"/>
    </row>
    <row r="98" spans="1:4" ht="15">
      <c r="A98" s="26"/>
      <c r="B98" s="27"/>
      <c r="C98" s="27"/>
      <c r="D98" s="27"/>
    </row>
    <row r="99" spans="1:17" ht="15">
      <c r="A99" s="4" t="s">
        <v>4</v>
      </c>
      <c r="B99" s="3" t="s">
        <v>5</v>
      </c>
      <c r="C99" s="3" t="s">
        <v>6</v>
      </c>
      <c r="D99" s="3" t="s">
        <v>7</v>
      </c>
      <c r="E99" s="11" t="s">
        <v>102</v>
      </c>
      <c r="F99" s="12" t="s">
        <v>103</v>
      </c>
      <c r="G99" s="12" t="s">
        <v>104</v>
      </c>
      <c r="H99" s="12" t="s">
        <v>105</v>
      </c>
      <c r="I99" s="12" t="s">
        <v>106</v>
      </c>
      <c r="J99" s="12" t="s">
        <v>107</v>
      </c>
      <c r="K99" s="12" t="s">
        <v>108</v>
      </c>
      <c r="L99" s="12" t="s">
        <v>109</v>
      </c>
      <c r="M99" s="12" t="s">
        <v>110</v>
      </c>
      <c r="N99" s="12" t="s">
        <v>111</v>
      </c>
      <c r="O99" s="12" t="s">
        <v>112</v>
      </c>
      <c r="P99" s="12" t="s">
        <v>113</v>
      </c>
      <c r="Q99" s="7" t="s">
        <v>114</v>
      </c>
    </row>
    <row r="100" spans="1:17" ht="15">
      <c r="A100" s="3">
        <v>1</v>
      </c>
      <c r="B100" s="3" t="s">
        <v>50</v>
      </c>
      <c r="C100" s="3" t="s">
        <v>28</v>
      </c>
      <c r="D100" s="3" t="s">
        <v>13</v>
      </c>
      <c r="E100" s="11">
        <v>122.1</v>
      </c>
      <c r="F100" s="12">
        <v>111.6</v>
      </c>
      <c r="G100" s="12">
        <v>109.3</v>
      </c>
      <c r="H100" s="12">
        <v>98</v>
      </c>
      <c r="I100" s="12">
        <v>120.5</v>
      </c>
      <c r="J100" s="12">
        <v>85.3</v>
      </c>
      <c r="K100" s="12">
        <v>117.7</v>
      </c>
      <c r="L100" s="12">
        <v>113.1</v>
      </c>
      <c r="M100" s="12">
        <v>96.3</v>
      </c>
      <c r="N100" s="12">
        <v>107</v>
      </c>
      <c r="O100" s="12">
        <v>117.6</v>
      </c>
      <c r="P100" s="12"/>
      <c r="Q100" s="8">
        <f>SUM(LARGE(E100:P100,1)+LARGE(E100:P100,2)+LARGE(E100:P100,3)+LARGE(E100:P100,4)+LARGE(E100:P100,5)+LARGE(E100:P100,6)+LARGE(E100:P100,7)+LARGE(E100:P100,8)+LARGE(E100:P100,9))</f>
        <v>1016.9</v>
      </c>
    </row>
    <row r="101" spans="1:17" ht="15">
      <c r="A101" s="3">
        <v>2</v>
      </c>
      <c r="B101" s="3" t="s">
        <v>52</v>
      </c>
      <c r="C101" s="3" t="s">
        <v>30</v>
      </c>
      <c r="D101" s="3" t="s">
        <v>13</v>
      </c>
      <c r="E101" s="11">
        <v>98.8</v>
      </c>
      <c r="F101" s="12">
        <v>108.1</v>
      </c>
      <c r="G101" s="12"/>
      <c r="H101" s="12">
        <v>94.2</v>
      </c>
      <c r="I101" s="12">
        <v>78</v>
      </c>
      <c r="J101" s="12"/>
      <c r="K101" s="12">
        <v>92.3</v>
      </c>
      <c r="L101" s="12">
        <v>95.6</v>
      </c>
      <c r="M101" s="12">
        <v>115.2</v>
      </c>
      <c r="N101" s="12">
        <v>76.9</v>
      </c>
      <c r="O101" s="12">
        <v>86.4</v>
      </c>
      <c r="P101" s="12"/>
      <c r="Q101" s="8">
        <f>SUM(LARGE(E101:P101,1)+LARGE(E101:P101,2)+LARGE(E101:P101,3)+LARGE(E101:P101,4)+LARGE(E101:P101,5)+LARGE(E101:P101,6)+LARGE(E101:P101,7)+LARGE(E101:P101,8)+LARGE(E101:P101,9))</f>
        <v>845.5</v>
      </c>
    </row>
    <row r="102" spans="1:17" ht="15">
      <c r="A102" s="3">
        <v>3</v>
      </c>
      <c r="B102" s="3" t="s">
        <v>59</v>
      </c>
      <c r="C102" s="3" t="s">
        <v>12</v>
      </c>
      <c r="D102" s="3" t="s">
        <v>13</v>
      </c>
      <c r="E102" s="11">
        <v>66.2</v>
      </c>
      <c r="F102" s="12">
        <v>61.6</v>
      </c>
      <c r="G102" s="12">
        <v>100.1</v>
      </c>
      <c r="H102" s="12">
        <v>101.7</v>
      </c>
      <c r="I102" s="12">
        <v>82.2</v>
      </c>
      <c r="J102" s="12">
        <v>107.3</v>
      </c>
      <c r="K102" s="12">
        <v>96.6</v>
      </c>
      <c r="L102" s="12">
        <v>16.2</v>
      </c>
      <c r="M102" s="12">
        <v>94.5</v>
      </c>
      <c r="N102" s="12">
        <v>53.4</v>
      </c>
      <c r="O102" s="12">
        <v>91.9</v>
      </c>
      <c r="P102" s="12"/>
      <c r="Q102" s="8">
        <f>SUM(LARGE(E102:P102,1)+LARGE(E102:P102,2)+LARGE(E102:P102,3)+LARGE(E102:P102,4)+LARGE(E102:P102,5)+LARGE(E102:P102,6)+LARGE(E102:P102,7)+LARGE(E102:P102,8)+LARGE(E102:P102,9))</f>
        <v>802.1000000000001</v>
      </c>
    </row>
    <row r="103" spans="1:17" ht="15">
      <c r="A103" s="3">
        <v>4</v>
      </c>
      <c r="B103" s="3" t="s">
        <v>56</v>
      </c>
      <c r="C103" s="3" t="s">
        <v>117</v>
      </c>
      <c r="D103" s="3" t="s">
        <v>13</v>
      </c>
      <c r="E103" s="11">
        <v>86.4</v>
      </c>
      <c r="F103" s="12">
        <v>91.4</v>
      </c>
      <c r="G103" s="12">
        <v>53.1</v>
      </c>
      <c r="H103" s="12">
        <v>97.2</v>
      </c>
      <c r="I103" s="12">
        <v>81.9</v>
      </c>
      <c r="J103" s="12">
        <v>88.8</v>
      </c>
      <c r="K103" s="12">
        <v>84.6</v>
      </c>
      <c r="L103" s="12">
        <v>0</v>
      </c>
      <c r="M103" s="12">
        <v>89.8</v>
      </c>
      <c r="N103" s="12">
        <v>35.9</v>
      </c>
      <c r="O103" s="12">
        <v>93.5</v>
      </c>
      <c r="P103" s="12"/>
      <c r="Q103" s="8">
        <f>SUM(LARGE(E103:P103,1)+LARGE(E103:P103,2)+LARGE(E103:P103,3)+LARGE(E103:P103,4)+LARGE(E103:P103,5)+LARGE(E103:P103,6)+LARGE(E103:P103,7)+LARGE(E103:P103,8)+LARGE(E103:P103,9))</f>
        <v>766.7</v>
      </c>
    </row>
    <row r="104" spans="1:17" ht="15">
      <c r="A104" s="3">
        <v>5</v>
      </c>
      <c r="B104" s="3" t="s">
        <v>58</v>
      </c>
      <c r="C104" s="3" t="s">
        <v>118</v>
      </c>
      <c r="D104" s="3" t="s">
        <v>19</v>
      </c>
      <c r="E104" s="11">
        <v>87.1</v>
      </c>
      <c r="F104" s="12">
        <v>69.6</v>
      </c>
      <c r="G104" s="12">
        <v>47.3</v>
      </c>
      <c r="H104" s="12">
        <v>0</v>
      </c>
      <c r="I104" s="12">
        <v>82.3</v>
      </c>
      <c r="J104" s="12">
        <v>92.1</v>
      </c>
      <c r="K104" s="12">
        <v>86.3</v>
      </c>
      <c r="L104" s="12">
        <v>89.8</v>
      </c>
      <c r="M104" s="12">
        <v>90.6</v>
      </c>
      <c r="N104" s="12">
        <v>103.3</v>
      </c>
      <c r="O104" s="12">
        <v>65.1</v>
      </c>
      <c r="P104" s="12"/>
      <c r="Q104" s="8">
        <f>SUM(LARGE(E104:P104,1)+LARGE(E104:P104,2)+LARGE(E104:P104,3)+LARGE(E104:P104,4)+LARGE(E104:P104,5)+LARGE(E104:P104,6)+LARGE(E104:P104,7)+LARGE(E104:P104,8)+LARGE(E104:P104,9))</f>
        <v>766.1999999999999</v>
      </c>
    </row>
    <row r="105" spans="1:17" ht="15">
      <c r="A105" s="3">
        <v>6</v>
      </c>
      <c r="B105" s="3" t="s">
        <v>57</v>
      </c>
      <c r="C105" s="3" t="s">
        <v>30</v>
      </c>
      <c r="D105" s="3" t="s">
        <v>13</v>
      </c>
      <c r="E105" s="11">
        <v>96</v>
      </c>
      <c r="F105" s="12"/>
      <c r="G105" s="12">
        <v>106.7</v>
      </c>
      <c r="H105" s="12">
        <v>102.1</v>
      </c>
      <c r="I105" s="12"/>
      <c r="J105" s="12">
        <v>110.3</v>
      </c>
      <c r="K105" s="12">
        <v>99.1</v>
      </c>
      <c r="L105" s="12">
        <v>102.7</v>
      </c>
      <c r="M105" s="12"/>
      <c r="N105" s="12"/>
      <c r="O105" s="12">
        <v>94.3</v>
      </c>
      <c r="P105" s="12"/>
      <c r="Q105" s="8">
        <f>SUM(E105:P105)</f>
        <v>711.1999999999999</v>
      </c>
    </row>
    <row r="106" spans="1:17" ht="15">
      <c r="A106" s="3">
        <v>7</v>
      </c>
      <c r="B106" s="3" t="s">
        <v>53</v>
      </c>
      <c r="C106" s="3" t="s">
        <v>21</v>
      </c>
      <c r="D106" s="3" t="s">
        <v>13</v>
      </c>
      <c r="E106" s="11">
        <v>95.1</v>
      </c>
      <c r="F106" s="12">
        <v>94.6</v>
      </c>
      <c r="G106" s="12"/>
      <c r="H106" s="12">
        <v>88.5</v>
      </c>
      <c r="I106" s="12">
        <v>87.1</v>
      </c>
      <c r="J106" s="12">
        <v>101.6</v>
      </c>
      <c r="K106" s="12">
        <v>84.6</v>
      </c>
      <c r="L106" s="12"/>
      <c r="M106" s="12">
        <v>110.5</v>
      </c>
      <c r="N106" s="12"/>
      <c r="O106" s="12"/>
      <c r="P106" s="12"/>
      <c r="Q106" s="8">
        <f>SUM(E106:P106)</f>
        <v>662</v>
      </c>
    </row>
    <row r="107" spans="1:17" ht="15">
      <c r="A107" s="3">
        <v>8</v>
      </c>
      <c r="B107" s="3" t="s">
        <v>60</v>
      </c>
      <c r="C107" s="3" t="s">
        <v>118</v>
      </c>
      <c r="D107" s="3" t="s">
        <v>26</v>
      </c>
      <c r="E107" s="11">
        <v>76.7</v>
      </c>
      <c r="F107" s="12">
        <v>65.2</v>
      </c>
      <c r="G107" s="12">
        <v>18.3</v>
      </c>
      <c r="H107" s="12">
        <v>74</v>
      </c>
      <c r="I107" s="12">
        <v>58</v>
      </c>
      <c r="J107" s="12">
        <v>86.8</v>
      </c>
      <c r="K107" s="12">
        <v>75.8</v>
      </c>
      <c r="L107" s="12">
        <v>28.3</v>
      </c>
      <c r="M107" s="12">
        <v>63</v>
      </c>
      <c r="N107" s="12">
        <v>93.8</v>
      </c>
      <c r="O107" s="12">
        <v>66.5</v>
      </c>
      <c r="P107" s="12"/>
      <c r="Q107" s="8">
        <f>SUM(LARGE(E107:P107,1)+LARGE(E107:P107,2)+LARGE(E107:P107,3)+LARGE(E107:P107,4)+LARGE(E107:P107,5)+LARGE(E107:P107,6)+LARGE(E107:P107,7)+LARGE(E107:P107,8)+LARGE(E107:P107,9))</f>
        <v>659.8000000000001</v>
      </c>
    </row>
    <row r="108" spans="1:17" ht="15">
      <c r="A108" s="3">
        <v>9</v>
      </c>
      <c r="B108" s="3" t="s">
        <v>128</v>
      </c>
      <c r="C108" s="3" t="s">
        <v>117</v>
      </c>
      <c r="D108" s="3" t="s">
        <v>13</v>
      </c>
      <c r="E108" s="11"/>
      <c r="F108" s="12">
        <v>70.8</v>
      </c>
      <c r="G108" s="12">
        <v>82.1</v>
      </c>
      <c r="H108" s="12">
        <v>103.9</v>
      </c>
      <c r="I108" s="12">
        <v>108.5</v>
      </c>
      <c r="J108" s="12"/>
      <c r="K108" s="12">
        <v>100.8</v>
      </c>
      <c r="L108" s="12">
        <v>106.2</v>
      </c>
      <c r="M108" s="12"/>
      <c r="N108" s="12"/>
      <c r="O108" s="12">
        <v>70</v>
      </c>
      <c r="P108" s="12"/>
      <c r="Q108" s="8">
        <f>SUM(E108:P108)</f>
        <v>642.3</v>
      </c>
    </row>
    <row r="109" spans="1:17" ht="15">
      <c r="A109" s="3">
        <v>10</v>
      </c>
      <c r="B109" s="3" t="s">
        <v>181</v>
      </c>
      <c r="C109" s="3" t="s">
        <v>117</v>
      </c>
      <c r="D109" s="3" t="s">
        <v>13</v>
      </c>
      <c r="E109" s="11"/>
      <c r="F109" s="12"/>
      <c r="G109" s="12">
        <v>89.8</v>
      </c>
      <c r="H109" s="12">
        <v>96</v>
      </c>
      <c r="I109" s="12">
        <v>97.4</v>
      </c>
      <c r="J109" s="12">
        <v>92.7</v>
      </c>
      <c r="K109" s="12">
        <v>70.7</v>
      </c>
      <c r="L109" s="12">
        <v>58.9</v>
      </c>
      <c r="M109" s="12"/>
      <c r="N109" s="12">
        <v>107.3</v>
      </c>
      <c r="O109" s="12">
        <v>0</v>
      </c>
      <c r="P109" s="12"/>
      <c r="Q109" s="8">
        <f>SUM(E109:P109)</f>
        <v>612.8</v>
      </c>
    </row>
    <row r="110" spans="1:17" ht="15">
      <c r="A110" s="3">
        <v>11</v>
      </c>
      <c r="B110" s="13" t="s">
        <v>182</v>
      </c>
      <c r="C110" s="13" t="s">
        <v>30</v>
      </c>
      <c r="D110" s="13" t="s">
        <v>19</v>
      </c>
      <c r="E110" s="14"/>
      <c r="F110" s="15"/>
      <c r="G110" s="15"/>
      <c r="H110" s="15">
        <v>97.3</v>
      </c>
      <c r="I110" s="15"/>
      <c r="J110" s="15">
        <v>96.3</v>
      </c>
      <c r="K110" s="15">
        <v>90.2</v>
      </c>
      <c r="L110" s="15">
        <v>92.9</v>
      </c>
      <c r="M110" s="15">
        <v>93.1</v>
      </c>
      <c r="N110" s="15"/>
      <c r="O110" s="15">
        <v>80.4</v>
      </c>
      <c r="P110" s="15"/>
      <c r="Q110" s="16">
        <f>SUM(E110:P110)</f>
        <v>550.2</v>
      </c>
    </row>
    <row r="111" spans="1:17" ht="15">
      <c r="A111" s="3">
        <v>12</v>
      </c>
      <c r="B111" s="19" t="s">
        <v>51</v>
      </c>
      <c r="C111" s="19" t="s">
        <v>9</v>
      </c>
      <c r="D111" s="19" t="s">
        <v>19</v>
      </c>
      <c r="E111" s="20">
        <v>97.6</v>
      </c>
      <c r="F111" s="15">
        <v>103</v>
      </c>
      <c r="G111" s="15">
        <v>55.4</v>
      </c>
      <c r="H111" s="15"/>
      <c r="I111" s="15"/>
      <c r="J111" s="15"/>
      <c r="K111" s="15"/>
      <c r="L111" s="15"/>
      <c r="M111" s="15"/>
      <c r="N111" s="15">
        <v>95.2</v>
      </c>
      <c r="O111" s="15">
        <v>116.7</v>
      </c>
      <c r="P111" s="15"/>
      <c r="Q111" s="16">
        <f>SUM(E111:P111)</f>
        <v>467.9</v>
      </c>
    </row>
    <row r="112" spans="1:17" ht="15">
      <c r="A112" s="3">
        <v>13</v>
      </c>
      <c r="B112" s="17" t="s">
        <v>55</v>
      </c>
      <c r="C112" s="17" t="s">
        <v>9</v>
      </c>
      <c r="D112" s="17" t="s">
        <v>19</v>
      </c>
      <c r="E112" s="18">
        <v>90.6</v>
      </c>
      <c r="F112" s="12"/>
      <c r="G112" s="12"/>
      <c r="H112" s="12">
        <v>54</v>
      </c>
      <c r="I112" s="12">
        <v>65.5</v>
      </c>
      <c r="J112" s="12">
        <v>70.9</v>
      </c>
      <c r="K112" s="12">
        <v>0</v>
      </c>
      <c r="L112" s="12"/>
      <c r="M112" s="12">
        <v>87.4</v>
      </c>
      <c r="N112" s="12">
        <v>60.4</v>
      </c>
      <c r="O112" s="12"/>
      <c r="P112" s="12"/>
      <c r="Q112" s="8">
        <f>SUM(E112:P112)</f>
        <v>428.79999999999995</v>
      </c>
    </row>
    <row r="113" spans="1:17" ht="15">
      <c r="A113" s="3">
        <v>14</v>
      </c>
      <c r="B113" s="17" t="s">
        <v>194</v>
      </c>
      <c r="C113" s="17" t="s">
        <v>9</v>
      </c>
      <c r="D113" s="17" t="s">
        <v>13</v>
      </c>
      <c r="E113" s="18"/>
      <c r="F113" s="12"/>
      <c r="G113" s="12"/>
      <c r="H113" s="12"/>
      <c r="I113" s="12">
        <v>104.5</v>
      </c>
      <c r="J113" s="12"/>
      <c r="K113" s="12">
        <v>93.8</v>
      </c>
      <c r="L113" s="12"/>
      <c r="M113" s="12"/>
      <c r="N113" s="12">
        <v>93.6</v>
      </c>
      <c r="O113" s="12"/>
      <c r="P113" s="12"/>
      <c r="Q113" s="8">
        <f>SUM(E113:P113)</f>
        <v>291.9</v>
      </c>
    </row>
    <row r="114" spans="1:17" ht="15">
      <c r="A114" s="3">
        <v>15</v>
      </c>
      <c r="B114" s="17" t="s">
        <v>54</v>
      </c>
      <c r="C114" s="17" t="s">
        <v>9</v>
      </c>
      <c r="D114" s="17" t="s">
        <v>13</v>
      </c>
      <c r="E114" s="18">
        <v>86.2</v>
      </c>
      <c r="F114" s="12">
        <v>91.5</v>
      </c>
      <c r="G114" s="12">
        <v>52.2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8">
        <f>SUM(E114:P114)</f>
        <v>229.89999999999998</v>
      </c>
    </row>
    <row r="115" spans="1:17" ht="15">
      <c r="A115" s="3">
        <v>16</v>
      </c>
      <c r="B115" s="19" t="s">
        <v>149</v>
      </c>
      <c r="C115" s="19" t="s">
        <v>30</v>
      </c>
      <c r="D115" s="19" t="s">
        <v>13</v>
      </c>
      <c r="E115" s="20"/>
      <c r="F115" s="15"/>
      <c r="G115" s="15">
        <v>112.2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6">
        <f>SUM(E115:P115)</f>
        <v>112.2</v>
      </c>
    </row>
    <row r="116" spans="1:17" ht="15">
      <c r="A116" s="3">
        <v>17</v>
      </c>
      <c r="B116" s="19" t="s">
        <v>183</v>
      </c>
      <c r="C116" s="19" t="s">
        <v>178</v>
      </c>
      <c r="D116" s="19" t="s">
        <v>13</v>
      </c>
      <c r="E116" s="20"/>
      <c r="F116" s="15"/>
      <c r="G116" s="15"/>
      <c r="H116" s="15">
        <v>80.8</v>
      </c>
      <c r="I116" s="15"/>
      <c r="J116" s="15"/>
      <c r="K116" s="15"/>
      <c r="L116" s="15"/>
      <c r="M116" s="15"/>
      <c r="N116" s="15"/>
      <c r="O116" s="15"/>
      <c r="P116" s="15"/>
      <c r="Q116" s="16">
        <f>SUM(E116:P116)</f>
        <v>80.8</v>
      </c>
    </row>
    <row r="117" spans="1:17" ht="15">
      <c r="A117" s="3">
        <v>18</v>
      </c>
      <c r="B117" s="19" t="s">
        <v>200</v>
      </c>
      <c r="C117" s="19" t="s">
        <v>117</v>
      </c>
      <c r="D117" s="19"/>
      <c r="E117" s="20"/>
      <c r="F117" s="15"/>
      <c r="G117" s="15"/>
      <c r="H117" s="15"/>
      <c r="I117" s="15"/>
      <c r="J117" s="15">
        <v>15.8</v>
      </c>
      <c r="K117" s="15">
        <v>52.1</v>
      </c>
      <c r="L117" s="15"/>
      <c r="M117" s="15"/>
      <c r="N117" s="15"/>
      <c r="O117" s="15"/>
      <c r="P117" s="15"/>
      <c r="Q117" s="16">
        <f>SUM(E117:P117)</f>
        <v>67.9</v>
      </c>
    </row>
    <row r="118" spans="1:17" ht="15">
      <c r="A118" s="3">
        <v>19</v>
      </c>
      <c r="B118" s="17" t="s">
        <v>76</v>
      </c>
      <c r="C118" s="17" t="s">
        <v>117</v>
      </c>
      <c r="D118" s="17" t="s">
        <v>19</v>
      </c>
      <c r="E118" s="18"/>
      <c r="F118" s="12"/>
      <c r="G118" s="12"/>
      <c r="H118" s="12"/>
      <c r="I118" s="12"/>
      <c r="J118" s="12"/>
      <c r="K118" s="12"/>
      <c r="L118" s="12">
        <v>1</v>
      </c>
      <c r="M118" s="12"/>
      <c r="N118" s="12">
        <v>1</v>
      </c>
      <c r="O118" s="12">
        <v>45.7</v>
      </c>
      <c r="P118" s="12"/>
      <c r="Q118" s="8">
        <f>SUM(E118:P118)</f>
        <v>47.7</v>
      </c>
    </row>
    <row r="119" spans="1:17" ht="15">
      <c r="A119" s="3">
        <v>20</v>
      </c>
      <c r="B119" s="17" t="s">
        <v>212</v>
      </c>
      <c r="C119" s="17" t="s">
        <v>117</v>
      </c>
      <c r="D119" s="17"/>
      <c r="E119" s="18"/>
      <c r="F119" s="12"/>
      <c r="G119" s="12"/>
      <c r="H119" s="12"/>
      <c r="I119" s="12"/>
      <c r="J119" s="12"/>
      <c r="K119" s="12"/>
      <c r="L119" s="12">
        <v>1</v>
      </c>
      <c r="M119" s="12"/>
      <c r="N119" s="12"/>
      <c r="O119" s="12"/>
      <c r="P119" s="12"/>
      <c r="Q119" s="8">
        <f>SUM(E119:P119)</f>
        <v>1</v>
      </c>
    </row>
    <row r="120" spans="1:4" ht="15">
      <c r="A120" s="24" t="s">
        <v>95</v>
      </c>
      <c r="B120" s="25"/>
      <c r="C120" s="25"/>
      <c r="D120" s="25"/>
    </row>
    <row r="121" spans="1:4" ht="15">
      <c r="A121" s="26"/>
      <c r="B121" s="27"/>
      <c r="C121" s="27"/>
      <c r="D121" s="27"/>
    </row>
    <row r="122" spans="1:17" ht="15">
      <c r="A122" s="4" t="s">
        <v>4</v>
      </c>
      <c r="B122" s="3" t="s">
        <v>5</v>
      </c>
      <c r="C122" s="3" t="s">
        <v>6</v>
      </c>
      <c r="D122" s="3" t="s">
        <v>7</v>
      </c>
      <c r="E122" s="11" t="s">
        <v>102</v>
      </c>
      <c r="F122" s="12" t="s">
        <v>103</v>
      </c>
      <c r="G122" s="12" t="s">
        <v>104</v>
      </c>
      <c r="H122" s="12" t="s">
        <v>105</v>
      </c>
      <c r="I122" s="12" t="s">
        <v>106</v>
      </c>
      <c r="J122" s="12" t="s">
        <v>107</v>
      </c>
      <c r="K122" s="12" t="s">
        <v>108</v>
      </c>
      <c r="L122" s="12" t="s">
        <v>109</v>
      </c>
      <c r="M122" s="12" t="s">
        <v>110</v>
      </c>
      <c r="N122" s="12" t="s">
        <v>111</v>
      </c>
      <c r="O122" s="12" t="s">
        <v>112</v>
      </c>
      <c r="P122" s="12" t="s">
        <v>113</v>
      </c>
      <c r="Q122" s="7" t="s">
        <v>114</v>
      </c>
    </row>
    <row r="123" spans="1:17" ht="15">
      <c r="A123" s="3">
        <v>1</v>
      </c>
      <c r="B123" s="3" t="s">
        <v>61</v>
      </c>
      <c r="C123" s="3" t="s">
        <v>30</v>
      </c>
      <c r="D123" s="3" t="s">
        <v>26</v>
      </c>
      <c r="E123" s="11">
        <v>117.2</v>
      </c>
      <c r="F123" s="12">
        <v>100.4</v>
      </c>
      <c r="G123" s="12">
        <v>125.7</v>
      </c>
      <c r="H123" s="12">
        <v>131.8</v>
      </c>
      <c r="I123" s="12">
        <v>97.2</v>
      </c>
      <c r="J123" s="12">
        <v>119.4</v>
      </c>
      <c r="K123" s="12">
        <v>0</v>
      </c>
      <c r="L123" s="12">
        <v>106.6</v>
      </c>
      <c r="M123" s="12">
        <v>85.4</v>
      </c>
      <c r="N123" s="12">
        <v>115.4</v>
      </c>
      <c r="O123" s="12">
        <v>82.6</v>
      </c>
      <c r="P123" s="12"/>
      <c r="Q123" s="8">
        <f>SUM(LARGE(E123:P123,1)+LARGE(E123:P123,2)+LARGE(E123:P123,3)+LARGE(E123:P123,4)+LARGE(E123:P123,5)+LARGE(E123:P123,6)+LARGE(E123:P123,7)+LARGE(E123:P123,8)+LARGE(E123:P123,9))</f>
        <v>999.1</v>
      </c>
    </row>
    <row r="124" spans="1:17" ht="15">
      <c r="A124" s="3">
        <v>2</v>
      </c>
      <c r="B124" s="3" t="s">
        <v>67</v>
      </c>
      <c r="C124" s="3" t="s">
        <v>218</v>
      </c>
      <c r="D124" s="3"/>
      <c r="E124" s="11">
        <v>33.6</v>
      </c>
      <c r="F124" s="12">
        <v>95.3</v>
      </c>
      <c r="G124" s="12">
        <v>81.9</v>
      </c>
      <c r="H124" s="12">
        <v>113.5</v>
      </c>
      <c r="I124" s="12">
        <v>89.9</v>
      </c>
      <c r="J124" s="12">
        <v>104</v>
      </c>
      <c r="K124" s="12"/>
      <c r="L124" s="12">
        <v>77.5</v>
      </c>
      <c r="M124" s="12"/>
      <c r="N124" s="12">
        <v>93.9</v>
      </c>
      <c r="O124" s="12">
        <v>87.5</v>
      </c>
      <c r="P124" s="12"/>
      <c r="Q124" s="8">
        <f>SUM(LARGE(E124:P124,1)+LARGE(E124:P124,2)+LARGE(E124:P124,3)+LARGE(E124:P124,4)+LARGE(E124:P124,5)+LARGE(E124:P124,6)+LARGE(E124:P124,7)+LARGE(E124:P124,8)+LARGE(E124:P124,9))</f>
        <v>777.1</v>
      </c>
    </row>
    <row r="125" spans="1:17" ht="15">
      <c r="A125" s="3">
        <v>3</v>
      </c>
      <c r="B125" s="3" t="s">
        <v>150</v>
      </c>
      <c r="C125" s="3" t="s">
        <v>117</v>
      </c>
      <c r="D125" s="3" t="s">
        <v>19</v>
      </c>
      <c r="E125" s="11"/>
      <c r="F125" s="12"/>
      <c r="G125" s="12">
        <v>102.5</v>
      </c>
      <c r="H125" s="12"/>
      <c r="I125" s="12"/>
      <c r="J125" s="12">
        <v>89</v>
      </c>
      <c r="K125" s="12">
        <v>181.1</v>
      </c>
      <c r="L125" s="12">
        <v>54.6</v>
      </c>
      <c r="M125" s="12">
        <v>105.9</v>
      </c>
      <c r="N125" s="12">
        <v>62.1</v>
      </c>
      <c r="O125" s="12">
        <v>86.4</v>
      </c>
      <c r="P125" s="12"/>
      <c r="Q125" s="8">
        <f>SUM(E125:P125)</f>
        <v>681.6</v>
      </c>
    </row>
    <row r="126" spans="1:17" ht="15">
      <c r="A126" s="3">
        <v>4</v>
      </c>
      <c r="B126" s="3" t="s">
        <v>70</v>
      </c>
      <c r="C126" s="3" t="s">
        <v>218</v>
      </c>
      <c r="D126" s="3"/>
      <c r="E126" s="11">
        <v>26</v>
      </c>
      <c r="F126" s="12">
        <v>102.5</v>
      </c>
      <c r="G126" s="12">
        <v>106.2</v>
      </c>
      <c r="H126" s="12"/>
      <c r="I126" s="12"/>
      <c r="J126" s="12">
        <v>92.7</v>
      </c>
      <c r="K126" s="12">
        <v>0</v>
      </c>
      <c r="L126" s="12">
        <v>76.7</v>
      </c>
      <c r="M126" s="12">
        <v>97</v>
      </c>
      <c r="N126" s="12">
        <v>98.5</v>
      </c>
      <c r="O126" s="12">
        <v>77.4</v>
      </c>
      <c r="P126" s="12"/>
      <c r="Q126" s="8">
        <f>SUM(LARGE(E126:P126,1)+LARGE(E126:P126,2)+LARGE(E126:P126,3)+LARGE(E126:P126,4)+LARGE(E126:P126,5)+LARGE(E126:P126,6)+LARGE(E126:P126,7)+LARGE(E126:P126,8)+LARGE(E126:P126,9))</f>
        <v>677</v>
      </c>
    </row>
    <row r="127" spans="1:17" ht="15">
      <c r="A127" s="3">
        <v>5</v>
      </c>
      <c r="B127" s="3" t="s">
        <v>71</v>
      </c>
      <c r="C127" s="3" t="s">
        <v>12</v>
      </c>
      <c r="D127" s="3" t="s">
        <v>35</v>
      </c>
      <c r="E127" s="11">
        <v>29.9</v>
      </c>
      <c r="F127" s="12"/>
      <c r="G127" s="12">
        <v>46</v>
      </c>
      <c r="H127" s="12">
        <v>104.2</v>
      </c>
      <c r="I127" s="12">
        <v>17.5</v>
      </c>
      <c r="J127" s="12">
        <v>95.3</v>
      </c>
      <c r="K127" s="12">
        <v>0</v>
      </c>
      <c r="L127" s="12">
        <v>85.8</v>
      </c>
      <c r="M127" s="12">
        <v>97.2</v>
      </c>
      <c r="N127" s="12">
        <v>93.9</v>
      </c>
      <c r="O127" s="12">
        <v>87.9</v>
      </c>
      <c r="P127" s="12"/>
      <c r="Q127" s="8">
        <f>SUM(LARGE(E127:P127,1)+LARGE(E127:P127,2)+LARGE(E127:P127,3)+LARGE(E127:P127,4)+LARGE(E127:P127,5)+LARGE(E127:P127,6)+LARGE(E127:P127,7)+LARGE(E127:P127,8)+LARGE(E127:P127,9))</f>
        <v>657.6999999999999</v>
      </c>
    </row>
    <row r="128" spans="1:17" ht="15">
      <c r="A128" s="3">
        <v>6</v>
      </c>
      <c r="B128" s="3" t="s">
        <v>184</v>
      </c>
      <c r="C128" s="3" t="s">
        <v>218</v>
      </c>
      <c r="D128" s="3"/>
      <c r="E128" s="11"/>
      <c r="F128" s="12"/>
      <c r="G128" s="12"/>
      <c r="H128" s="12">
        <v>101.9</v>
      </c>
      <c r="I128" s="12">
        <v>100.9</v>
      </c>
      <c r="J128" s="12">
        <v>63.9</v>
      </c>
      <c r="K128" s="12">
        <v>180.6</v>
      </c>
      <c r="L128" s="12"/>
      <c r="M128" s="12"/>
      <c r="N128" s="12">
        <v>96.6</v>
      </c>
      <c r="O128" s="12">
        <v>102.7</v>
      </c>
      <c r="P128" s="12"/>
      <c r="Q128" s="8">
        <f aca="true" t="shared" si="5" ref="Q128:Q158">SUM(E128:P128)</f>
        <v>646.6</v>
      </c>
    </row>
    <row r="129" spans="1:17" ht="15">
      <c r="A129" s="3">
        <v>7</v>
      </c>
      <c r="B129" s="3" t="s">
        <v>63</v>
      </c>
      <c r="C129" s="3" t="s">
        <v>9</v>
      </c>
      <c r="D129" s="3" t="s">
        <v>26</v>
      </c>
      <c r="E129" s="11">
        <v>100.3</v>
      </c>
      <c r="F129" s="12">
        <v>93.8</v>
      </c>
      <c r="G129" s="12">
        <v>113.9</v>
      </c>
      <c r="H129" s="12"/>
      <c r="I129" s="12">
        <v>82.6</v>
      </c>
      <c r="J129" s="12">
        <v>99.9</v>
      </c>
      <c r="K129" s="12">
        <v>0</v>
      </c>
      <c r="L129" s="12">
        <v>82.8</v>
      </c>
      <c r="M129" s="12"/>
      <c r="N129" s="12">
        <v>72.2</v>
      </c>
      <c r="O129" s="12"/>
      <c r="P129" s="12"/>
      <c r="Q129" s="8">
        <f t="shared" si="5"/>
        <v>645.5</v>
      </c>
    </row>
    <row r="130" spans="1:17" ht="15">
      <c r="A130" s="3">
        <v>8</v>
      </c>
      <c r="B130" s="3" t="s">
        <v>195</v>
      </c>
      <c r="C130" s="3" t="s">
        <v>117</v>
      </c>
      <c r="D130" s="3" t="s">
        <v>19</v>
      </c>
      <c r="E130" s="11"/>
      <c r="F130" s="12"/>
      <c r="G130" s="12"/>
      <c r="H130" s="12"/>
      <c r="I130" s="12">
        <v>114.2</v>
      </c>
      <c r="J130" s="12">
        <v>83.1</v>
      </c>
      <c r="K130" s="12"/>
      <c r="L130" s="12">
        <v>77.4</v>
      </c>
      <c r="M130" s="12">
        <v>88.5</v>
      </c>
      <c r="N130" s="12">
        <v>101.9</v>
      </c>
      <c r="O130" s="12">
        <v>123.8</v>
      </c>
      <c r="P130" s="12"/>
      <c r="Q130" s="8">
        <f t="shared" si="5"/>
        <v>588.9</v>
      </c>
    </row>
    <row r="131" spans="1:17" ht="15">
      <c r="A131" s="3">
        <v>9</v>
      </c>
      <c r="B131" s="3" t="s">
        <v>197</v>
      </c>
      <c r="C131" s="3" t="s">
        <v>9</v>
      </c>
      <c r="D131" s="3" t="s">
        <v>35</v>
      </c>
      <c r="E131" s="11"/>
      <c r="F131" s="12"/>
      <c r="G131" s="12"/>
      <c r="H131" s="12"/>
      <c r="I131" s="12">
        <v>64.5</v>
      </c>
      <c r="J131" s="12">
        <v>41.7</v>
      </c>
      <c r="K131" s="12">
        <v>183.1</v>
      </c>
      <c r="L131" s="12"/>
      <c r="M131" s="12">
        <v>95.1</v>
      </c>
      <c r="N131" s="12"/>
      <c r="O131" s="12">
        <v>67</v>
      </c>
      <c r="P131" s="12"/>
      <c r="Q131" s="8">
        <f t="shared" si="5"/>
        <v>451.4</v>
      </c>
    </row>
    <row r="132" spans="1:17" ht="15">
      <c r="A132" s="3">
        <v>10</v>
      </c>
      <c r="B132" s="3" t="s">
        <v>196</v>
      </c>
      <c r="C132" s="3" t="s">
        <v>117</v>
      </c>
      <c r="D132" s="3"/>
      <c r="E132" s="11"/>
      <c r="F132" s="12"/>
      <c r="G132" s="12"/>
      <c r="H132" s="12"/>
      <c r="I132" s="12">
        <v>97.8</v>
      </c>
      <c r="J132" s="12">
        <v>24.5</v>
      </c>
      <c r="K132" s="12"/>
      <c r="L132" s="12">
        <v>85.3</v>
      </c>
      <c r="M132" s="12">
        <v>103</v>
      </c>
      <c r="N132" s="12">
        <v>36.5</v>
      </c>
      <c r="O132" s="12">
        <v>93.1</v>
      </c>
      <c r="P132" s="12"/>
      <c r="Q132" s="8">
        <f t="shared" si="5"/>
        <v>440.20000000000005</v>
      </c>
    </row>
    <row r="133" spans="1:17" ht="15">
      <c r="A133" s="3">
        <v>11</v>
      </c>
      <c r="B133" s="3" t="s">
        <v>154</v>
      </c>
      <c r="C133" s="3" t="s">
        <v>12</v>
      </c>
      <c r="D133" s="3" t="s">
        <v>35</v>
      </c>
      <c r="E133" s="11"/>
      <c r="F133" s="12"/>
      <c r="G133" s="12">
        <v>31</v>
      </c>
      <c r="H133" s="12"/>
      <c r="I133" s="12">
        <v>100.2</v>
      </c>
      <c r="J133" s="12">
        <v>65.7</v>
      </c>
      <c r="K133" s="12">
        <v>0</v>
      </c>
      <c r="L133" s="12"/>
      <c r="M133" s="12">
        <v>65.8</v>
      </c>
      <c r="N133" s="12"/>
      <c r="O133" s="12">
        <v>105.4</v>
      </c>
      <c r="P133" s="12"/>
      <c r="Q133" s="8">
        <f t="shared" si="5"/>
        <v>368.1</v>
      </c>
    </row>
    <row r="134" spans="1:17" ht="15">
      <c r="A134" s="3">
        <v>12</v>
      </c>
      <c r="B134" s="3" t="s">
        <v>88</v>
      </c>
      <c r="C134" s="3" t="s">
        <v>9</v>
      </c>
      <c r="D134" s="3" t="s">
        <v>16</v>
      </c>
      <c r="E134" s="11"/>
      <c r="F134" s="12"/>
      <c r="G134" s="12"/>
      <c r="H134" s="12"/>
      <c r="I134" s="12"/>
      <c r="J134" s="12"/>
      <c r="K134" s="12"/>
      <c r="L134" s="12">
        <v>120.8</v>
      </c>
      <c r="M134" s="12">
        <v>102.1</v>
      </c>
      <c r="N134" s="12">
        <v>77.6</v>
      </c>
      <c r="O134" s="12"/>
      <c r="P134" s="12"/>
      <c r="Q134" s="8">
        <f t="shared" si="5"/>
        <v>300.5</v>
      </c>
    </row>
    <row r="135" spans="1:17" ht="15">
      <c r="A135" s="3">
        <v>13</v>
      </c>
      <c r="B135" s="3" t="s">
        <v>87</v>
      </c>
      <c r="C135" s="3" t="s">
        <v>9</v>
      </c>
      <c r="D135" s="3" t="s">
        <v>16</v>
      </c>
      <c r="E135" s="11"/>
      <c r="F135" s="12"/>
      <c r="G135" s="12"/>
      <c r="H135" s="12"/>
      <c r="I135" s="12"/>
      <c r="J135" s="12"/>
      <c r="K135" s="12"/>
      <c r="L135" s="12">
        <v>118.9</v>
      </c>
      <c r="M135" s="12">
        <v>88.5</v>
      </c>
      <c r="N135" s="12">
        <v>74.6</v>
      </c>
      <c r="O135" s="12"/>
      <c r="P135" s="12"/>
      <c r="Q135" s="8">
        <f t="shared" si="5"/>
        <v>282</v>
      </c>
    </row>
    <row r="136" spans="1:17" ht="15">
      <c r="A136" s="3">
        <v>14</v>
      </c>
      <c r="B136" s="3" t="s">
        <v>66</v>
      </c>
      <c r="C136" s="3" t="s">
        <v>9</v>
      </c>
      <c r="D136" s="3" t="s">
        <v>26</v>
      </c>
      <c r="E136" s="11">
        <v>80.6</v>
      </c>
      <c r="F136" s="12">
        <v>103.6</v>
      </c>
      <c r="G136" s="12">
        <v>70.1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8">
        <f t="shared" si="5"/>
        <v>254.29999999999998</v>
      </c>
    </row>
    <row r="137" spans="1:17" ht="15">
      <c r="A137" s="3">
        <v>15</v>
      </c>
      <c r="B137" s="13" t="s">
        <v>151</v>
      </c>
      <c r="C137" s="13" t="s">
        <v>12</v>
      </c>
      <c r="D137" s="13"/>
      <c r="E137" s="14"/>
      <c r="F137" s="15"/>
      <c r="G137" s="15">
        <v>55.1</v>
      </c>
      <c r="H137" s="15"/>
      <c r="I137" s="15">
        <v>56.2</v>
      </c>
      <c r="J137" s="15">
        <v>53.7</v>
      </c>
      <c r="K137" s="15"/>
      <c r="L137" s="15"/>
      <c r="M137" s="15">
        <v>68.5</v>
      </c>
      <c r="N137" s="15"/>
      <c r="O137" s="15"/>
      <c r="P137" s="15"/>
      <c r="Q137" s="16">
        <f t="shared" si="5"/>
        <v>233.5</v>
      </c>
    </row>
    <row r="138" spans="1:17" ht="15">
      <c r="A138" s="3">
        <v>16</v>
      </c>
      <c r="B138" s="17" t="s">
        <v>152</v>
      </c>
      <c r="C138" s="17" t="s">
        <v>153</v>
      </c>
      <c r="D138" s="17"/>
      <c r="E138" s="18"/>
      <c r="F138" s="12"/>
      <c r="G138" s="12">
        <v>54.1</v>
      </c>
      <c r="H138" s="12"/>
      <c r="I138" s="12"/>
      <c r="J138" s="12"/>
      <c r="K138" s="12">
        <v>164.8</v>
      </c>
      <c r="L138" s="12"/>
      <c r="M138" s="12"/>
      <c r="N138" s="12"/>
      <c r="O138" s="12"/>
      <c r="P138" s="12"/>
      <c r="Q138" s="8">
        <f t="shared" si="5"/>
        <v>218.9</v>
      </c>
    </row>
    <row r="139" spans="1:17" ht="15">
      <c r="A139" s="3">
        <v>17</v>
      </c>
      <c r="B139" s="19" t="s">
        <v>130</v>
      </c>
      <c r="C139" s="3" t="s">
        <v>218</v>
      </c>
      <c r="D139" s="19"/>
      <c r="E139" s="20"/>
      <c r="F139" s="15">
        <v>93.2</v>
      </c>
      <c r="G139" s="15"/>
      <c r="H139" s="15"/>
      <c r="I139" s="15">
        <v>70.7</v>
      </c>
      <c r="J139" s="15">
        <v>32.6</v>
      </c>
      <c r="K139" s="15"/>
      <c r="L139" s="15"/>
      <c r="M139" s="15"/>
      <c r="N139" s="15"/>
      <c r="O139" s="15"/>
      <c r="P139" s="15"/>
      <c r="Q139" s="16">
        <f t="shared" si="5"/>
        <v>196.5</v>
      </c>
    </row>
    <row r="140" spans="1:17" ht="15">
      <c r="A140" s="3">
        <v>18</v>
      </c>
      <c r="B140" s="17" t="s">
        <v>204</v>
      </c>
      <c r="C140" s="17" t="s">
        <v>153</v>
      </c>
      <c r="D140" s="17" t="s">
        <v>26</v>
      </c>
      <c r="E140" s="18"/>
      <c r="F140" s="12"/>
      <c r="G140" s="12"/>
      <c r="H140" s="12"/>
      <c r="I140" s="12"/>
      <c r="J140" s="12"/>
      <c r="K140" s="12">
        <v>163.9</v>
      </c>
      <c r="L140" s="12"/>
      <c r="M140" s="12"/>
      <c r="N140" s="12"/>
      <c r="O140" s="12"/>
      <c r="P140" s="12"/>
      <c r="Q140" s="16">
        <f t="shared" si="5"/>
        <v>163.9</v>
      </c>
    </row>
    <row r="141" spans="1:17" ht="15">
      <c r="A141" s="3">
        <v>19</v>
      </c>
      <c r="B141" s="17" t="s">
        <v>64</v>
      </c>
      <c r="C141" s="17" t="s">
        <v>9</v>
      </c>
      <c r="D141" s="17" t="s">
        <v>35</v>
      </c>
      <c r="E141" s="18">
        <v>83.5</v>
      </c>
      <c r="F141" s="12">
        <v>65.7</v>
      </c>
      <c r="G141" s="12">
        <v>1</v>
      </c>
      <c r="H141" s="12"/>
      <c r="I141" s="12"/>
      <c r="J141" s="12"/>
      <c r="K141" s="12"/>
      <c r="L141" s="12">
        <v>0</v>
      </c>
      <c r="M141" s="12"/>
      <c r="N141" s="12">
        <v>1</v>
      </c>
      <c r="O141" s="12">
        <v>0</v>
      </c>
      <c r="P141" s="12"/>
      <c r="Q141" s="16">
        <f t="shared" si="5"/>
        <v>151.2</v>
      </c>
    </row>
    <row r="142" spans="1:17" ht="15">
      <c r="A142" s="3">
        <v>20</v>
      </c>
      <c r="B142" s="17" t="s">
        <v>129</v>
      </c>
      <c r="C142" s="17" t="s">
        <v>117</v>
      </c>
      <c r="D142" s="17"/>
      <c r="E142" s="18"/>
      <c r="F142" s="12">
        <v>104.6</v>
      </c>
      <c r="G142" s="12">
        <v>16.2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6">
        <f t="shared" si="5"/>
        <v>120.8</v>
      </c>
    </row>
    <row r="143" spans="1:17" ht="15">
      <c r="A143" s="3">
        <v>21</v>
      </c>
      <c r="B143" s="19" t="s">
        <v>62</v>
      </c>
      <c r="C143" s="19" t="s">
        <v>21</v>
      </c>
      <c r="D143" s="19" t="s">
        <v>19</v>
      </c>
      <c r="E143" s="20">
        <v>115.5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6">
        <f t="shared" si="5"/>
        <v>115.5</v>
      </c>
    </row>
    <row r="144" spans="1:17" ht="15">
      <c r="A144" s="3">
        <v>22</v>
      </c>
      <c r="B144" s="17" t="s">
        <v>65</v>
      </c>
      <c r="C144" s="17" t="s">
        <v>9</v>
      </c>
      <c r="D144" s="17"/>
      <c r="E144" s="18">
        <v>103.2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6">
        <f t="shared" si="5"/>
        <v>103.2</v>
      </c>
    </row>
    <row r="145" spans="1:17" ht="15">
      <c r="A145" s="3">
        <v>23</v>
      </c>
      <c r="B145" s="17" t="s">
        <v>201</v>
      </c>
      <c r="C145" s="17" t="s">
        <v>9</v>
      </c>
      <c r="D145" s="17" t="s">
        <v>19</v>
      </c>
      <c r="E145" s="18"/>
      <c r="F145" s="12"/>
      <c r="G145" s="12"/>
      <c r="H145" s="12"/>
      <c r="I145" s="12"/>
      <c r="J145" s="12">
        <v>75.8</v>
      </c>
      <c r="K145" s="12"/>
      <c r="L145" s="12"/>
      <c r="M145" s="12"/>
      <c r="N145" s="12"/>
      <c r="O145" s="12"/>
      <c r="P145" s="12"/>
      <c r="Q145" s="16">
        <f t="shared" si="5"/>
        <v>75.8</v>
      </c>
    </row>
    <row r="146" spans="1:17" ht="15">
      <c r="A146" s="3">
        <v>24</v>
      </c>
      <c r="B146" s="17" t="s">
        <v>185</v>
      </c>
      <c r="C146" s="17" t="s">
        <v>117</v>
      </c>
      <c r="D146" s="17" t="s">
        <v>26</v>
      </c>
      <c r="E146" s="18"/>
      <c r="F146" s="12"/>
      <c r="G146" s="12"/>
      <c r="H146" s="12">
        <v>74.6</v>
      </c>
      <c r="I146" s="12"/>
      <c r="J146" s="12"/>
      <c r="K146" s="12"/>
      <c r="L146" s="12"/>
      <c r="M146" s="12"/>
      <c r="N146" s="12"/>
      <c r="O146" s="12"/>
      <c r="P146" s="12"/>
      <c r="Q146" s="16">
        <f t="shared" si="5"/>
        <v>74.6</v>
      </c>
    </row>
    <row r="147" spans="1:17" ht="15">
      <c r="A147" s="3">
        <v>25</v>
      </c>
      <c r="B147" s="17" t="s">
        <v>186</v>
      </c>
      <c r="C147" s="17" t="s">
        <v>178</v>
      </c>
      <c r="D147" s="17" t="s">
        <v>26</v>
      </c>
      <c r="E147" s="18"/>
      <c r="F147" s="12"/>
      <c r="G147" s="12"/>
      <c r="H147" s="12">
        <v>74.3</v>
      </c>
      <c r="I147" s="12"/>
      <c r="J147" s="12"/>
      <c r="K147" s="12"/>
      <c r="L147" s="12"/>
      <c r="M147" s="12"/>
      <c r="N147" s="12"/>
      <c r="O147" s="12"/>
      <c r="P147" s="12"/>
      <c r="Q147" s="16">
        <f t="shared" si="5"/>
        <v>74.3</v>
      </c>
    </row>
    <row r="148" spans="1:17" ht="15">
      <c r="A148" s="3">
        <v>26</v>
      </c>
      <c r="B148" s="17" t="s">
        <v>68</v>
      </c>
      <c r="C148" s="17" t="s">
        <v>12</v>
      </c>
      <c r="D148" s="17" t="s">
        <v>69</v>
      </c>
      <c r="E148" s="18">
        <v>37.8</v>
      </c>
      <c r="F148" s="12"/>
      <c r="G148" s="12">
        <v>33.5</v>
      </c>
      <c r="H148" s="12"/>
      <c r="I148" s="12"/>
      <c r="J148" s="12"/>
      <c r="K148" s="12">
        <v>0</v>
      </c>
      <c r="L148" s="12"/>
      <c r="M148" s="12"/>
      <c r="N148" s="12"/>
      <c r="O148" s="12"/>
      <c r="P148" s="12"/>
      <c r="Q148" s="16">
        <f t="shared" si="5"/>
        <v>71.3</v>
      </c>
    </row>
    <row r="149" spans="1:17" ht="15">
      <c r="A149" s="3">
        <v>27</v>
      </c>
      <c r="B149" s="19" t="s">
        <v>76</v>
      </c>
      <c r="C149" s="19" t="s">
        <v>117</v>
      </c>
      <c r="D149" s="19" t="s">
        <v>19</v>
      </c>
      <c r="E149" s="20">
        <v>0</v>
      </c>
      <c r="F149" s="15"/>
      <c r="G149" s="15">
        <v>62</v>
      </c>
      <c r="H149" s="15"/>
      <c r="I149" s="15"/>
      <c r="J149" s="15"/>
      <c r="K149" s="15">
        <v>0</v>
      </c>
      <c r="L149" s="15"/>
      <c r="M149" s="15"/>
      <c r="N149" s="15"/>
      <c r="O149" s="15"/>
      <c r="P149" s="15"/>
      <c r="Q149" s="16">
        <f t="shared" si="5"/>
        <v>62</v>
      </c>
    </row>
    <row r="150" spans="1:17" ht="15">
      <c r="A150" s="3">
        <v>28</v>
      </c>
      <c r="B150" s="17" t="s">
        <v>187</v>
      </c>
      <c r="C150" s="17" t="s">
        <v>178</v>
      </c>
      <c r="D150" s="17" t="s">
        <v>19</v>
      </c>
      <c r="E150" s="18"/>
      <c r="F150" s="12"/>
      <c r="G150" s="12"/>
      <c r="H150" s="12">
        <v>61.5</v>
      </c>
      <c r="I150" s="12"/>
      <c r="J150" s="12"/>
      <c r="K150" s="12"/>
      <c r="L150" s="12"/>
      <c r="M150" s="12"/>
      <c r="N150" s="12"/>
      <c r="O150" s="12"/>
      <c r="P150" s="12"/>
      <c r="Q150" s="8">
        <f t="shared" si="5"/>
        <v>61.5</v>
      </c>
    </row>
    <row r="151" spans="1:17" ht="15">
      <c r="A151" s="3">
        <v>29</v>
      </c>
      <c r="B151" s="17" t="s">
        <v>188</v>
      </c>
      <c r="C151" s="17" t="s">
        <v>117</v>
      </c>
      <c r="D151" s="17"/>
      <c r="E151" s="18"/>
      <c r="F151" s="12"/>
      <c r="G151" s="12"/>
      <c r="H151" s="12">
        <v>0</v>
      </c>
      <c r="I151" s="12">
        <v>36.4</v>
      </c>
      <c r="J151" s="12"/>
      <c r="K151" s="12"/>
      <c r="L151" s="12"/>
      <c r="M151" s="12"/>
      <c r="N151" s="12"/>
      <c r="O151" s="12"/>
      <c r="P151" s="12"/>
      <c r="Q151" s="8">
        <f t="shared" si="5"/>
        <v>36.4</v>
      </c>
    </row>
    <row r="152" spans="1:17" ht="15">
      <c r="A152" s="3">
        <v>30</v>
      </c>
      <c r="B152" s="17" t="s">
        <v>213</v>
      </c>
      <c r="C152" s="17" t="s">
        <v>30</v>
      </c>
      <c r="D152" s="17" t="s">
        <v>26</v>
      </c>
      <c r="E152" s="18"/>
      <c r="F152" s="12"/>
      <c r="G152" s="12"/>
      <c r="H152" s="12"/>
      <c r="I152" s="12"/>
      <c r="J152" s="12"/>
      <c r="K152" s="12"/>
      <c r="L152" s="12">
        <v>0</v>
      </c>
      <c r="M152" s="12"/>
      <c r="N152" s="12"/>
      <c r="O152" s="12">
        <v>29.5</v>
      </c>
      <c r="P152" s="12"/>
      <c r="Q152" s="8">
        <f t="shared" si="5"/>
        <v>29.5</v>
      </c>
    </row>
    <row r="153" spans="1:17" ht="15">
      <c r="A153" s="3">
        <v>31</v>
      </c>
      <c r="B153" s="19" t="s">
        <v>190</v>
      </c>
      <c r="C153" s="19" t="s">
        <v>9</v>
      </c>
      <c r="D153" s="19"/>
      <c r="E153" s="20"/>
      <c r="F153" s="15"/>
      <c r="G153" s="15"/>
      <c r="H153" s="15"/>
      <c r="I153" s="15">
        <v>20.4</v>
      </c>
      <c r="J153" s="15"/>
      <c r="K153" s="15">
        <v>0</v>
      </c>
      <c r="L153" s="15"/>
      <c r="M153" s="15"/>
      <c r="N153" s="15"/>
      <c r="O153" s="15"/>
      <c r="P153" s="15"/>
      <c r="Q153" s="16">
        <f t="shared" si="5"/>
        <v>20.4</v>
      </c>
    </row>
    <row r="154" spans="1:17" ht="15">
      <c r="A154" s="3">
        <v>32</v>
      </c>
      <c r="B154" s="19" t="s">
        <v>75</v>
      </c>
      <c r="C154" s="19" t="s">
        <v>21</v>
      </c>
      <c r="D154" s="19" t="s">
        <v>26</v>
      </c>
      <c r="E154" s="20">
        <v>0</v>
      </c>
      <c r="F154" s="15"/>
      <c r="G154" s="15">
        <v>0</v>
      </c>
      <c r="H154" s="15"/>
      <c r="I154" s="15"/>
      <c r="J154" s="15"/>
      <c r="K154" s="15"/>
      <c r="L154" s="15">
        <v>0</v>
      </c>
      <c r="M154" s="15"/>
      <c r="N154" s="15"/>
      <c r="O154" s="15">
        <v>0</v>
      </c>
      <c r="P154" s="15"/>
      <c r="Q154" s="16">
        <f t="shared" si="5"/>
        <v>0</v>
      </c>
    </row>
    <row r="155" spans="1:17" ht="15">
      <c r="A155" s="3">
        <v>33</v>
      </c>
      <c r="B155" s="19" t="s">
        <v>74</v>
      </c>
      <c r="C155" s="19" t="s">
        <v>21</v>
      </c>
      <c r="D155" s="19" t="s">
        <v>35</v>
      </c>
      <c r="E155" s="20">
        <v>0</v>
      </c>
      <c r="F155" s="15"/>
      <c r="G155" s="15">
        <v>0</v>
      </c>
      <c r="H155" s="15"/>
      <c r="I155" s="15"/>
      <c r="J155" s="15"/>
      <c r="K155" s="15"/>
      <c r="L155" s="15">
        <v>0</v>
      </c>
      <c r="M155" s="15"/>
      <c r="N155" s="15"/>
      <c r="O155" s="15">
        <v>0</v>
      </c>
      <c r="P155" s="15"/>
      <c r="Q155" s="16">
        <f t="shared" si="5"/>
        <v>0</v>
      </c>
    </row>
    <row r="156" spans="1:17" ht="15">
      <c r="A156" s="3">
        <v>34</v>
      </c>
      <c r="B156" s="17" t="s">
        <v>73</v>
      </c>
      <c r="C156" s="17" t="s">
        <v>21</v>
      </c>
      <c r="D156" s="17" t="s">
        <v>37</v>
      </c>
      <c r="E156" s="18">
        <v>0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8">
        <f t="shared" si="5"/>
        <v>0</v>
      </c>
    </row>
    <row r="157" spans="1:17" ht="15">
      <c r="A157" s="3">
        <v>35</v>
      </c>
      <c r="B157" s="17" t="s">
        <v>72</v>
      </c>
      <c r="C157" s="17" t="s">
        <v>12</v>
      </c>
      <c r="D157" s="17"/>
      <c r="E157" s="18">
        <v>0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8">
        <f t="shared" si="5"/>
        <v>0</v>
      </c>
    </row>
    <row r="158" spans="1:17" ht="15">
      <c r="A158" s="3">
        <v>36</v>
      </c>
      <c r="B158" s="17" t="s">
        <v>189</v>
      </c>
      <c r="C158" s="17" t="s">
        <v>178</v>
      </c>
      <c r="D158" s="17" t="s">
        <v>13</v>
      </c>
      <c r="E158" s="18"/>
      <c r="F158" s="12"/>
      <c r="G158" s="12"/>
      <c r="H158" s="12">
        <v>0</v>
      </c>
      <c r="I158" s="12"/>
      <c r="J158" s="12"/>
      <c r="K158" s="12"/>
      <c r="L158" s="12"/>
      <c r="M158" s="12"/>
      <c r="N158" s="12"/>
      <c r="O158" s="12"/>
      <c r="P158" s="12"/>
      <c r="Q158" s="8">
        <f t="shared" si="5"/>
        <v>0</v>
      </c>
    </row>
    <row r="159" spans="1:4" ht="15">
      <c r="A159" s="24" t="s">
        <v>94</v>
      </c>
      <c r="B159" s="25"/>
      <c r="C159" s="25"/>
      <c r="D159" s="25"/>
    </row>
    <row r="160" spans="1:4" ht="15">
      <c r="A160" s="26"/>
      <c r="B160" s="27"/>
      <c r="C160" s="27"/>
      <c r="D160" s="27"/>
    </row>
    <row r="161" spans="1:17" ht="15">
      <c r="A161" s="4" t="s">
        <v>4</v>
      </c>
      <c r="B161" s="3" t="s">
        <v>5</v>
      </c>
      <c r="C161" s="3" t="s">
        <v>6</v>
      </c>
      <c r="D161" s="3" t="s">
        <v>7</v>
      </c>
      <c r="E161" s="11" t="s">
        <v>102</v>
      </c>
      <c r="F161" s="12" t="s">
        <v>103</v>
      </c>
      <c r="G161" s="12" t="s">
        <v>104</v>
      </c>
      <c r="H161" s="12" t="s">
        <v>105</v>
      </c>
      <c r="I161" s="12" t="s">
        <v>106</v>
      </c>
      <c r="J161" s="12" t="s">
        <v>107</v>
      </c>
      <c r="K161" s="12" t="s">
        <v>108</v>
      </c>
      <c r="L161" s="12" t="s">
        <v>109</v>
      </c>
      <c r="M161" s="12" t="s">
        <v>110</v>
      </c>
      <c r="N161" s="12" t="s">
        <v>111</v>
      </c>
      <c r="O161" s="12" t="s">
        <v>112</v>
      </c>
      <c r="P161" s="12" t="s">
        <v>113</v>
      </c>
      <c r="Q161" s="7" t="s">
        <v>114</v>
      </c>
    </row>
    <row r="162" spans="1:17" ht="15">
      <c r="A162" s="3">
        <v>1</v>
      </c>
      <c r="B162" s="3" t="s">
        <v>78</v>
      </c>
      <c r="C162" s="3" t="s">
        <v>21</v>
      </c>
      <c r="D162" s="3" t="s">
        <v>69</v>
      </c>
      <c r="E162" s="11">
        <v>107.4</v>
      </c>
      <c r="F162" s="12"/>
      <c r="G162" s="12">
        <v>111.3</v>
      </c>
      <c r="H162" s="12">
        <v>98.6</v>
      </c>
      <c r="I162" s="12">
        <v>100</v>
      </c>
      <c r="J162" s="12">
        <v>83</v>
      </c>
      <c r="K162" s="12">
        <v>124.5</v>
      </c>
      <c r="L162" s="12">
        <v>101.7</v>
      </c>
      <c r="M162" s="12">
        <v>81.7</v>
      </c>
      <c r="N162" s="12">
        <v>100</v>
      </c>
      <c r="O162" s="12">
        <v>127.3</v>
      </c>
      <c r="P162" s="12"/>
      <c r="Q162" s="8">
        <f>SUM(LARGE(E162:P162,1)+LARGE(E162:P162,2)+LARGE(E162:P162,3)+LARGE(E162:P162,4)+LARGE(E162:P162,5)+LARGE(E162:P162,6)+LARGE(E162:P162,7)+LARGE(E162:P162,8)+LARGE(E162:P162,9))</f>
        <v>953.8000000000001</v>
      </c>
    </row>
    <row r="163" spans="1:17" ht="15">
      <c r="A163" s="3">
        <v>2</v>
      </c>
      <c r="B163" s="3" t="s">
        <v>77</v>
      </c>
      <c r="C163" s="3" t="s">
        <v>30</v>
      </c>
      <c r="D163" s="3" t="s">
        <v>35</v>
      </c>
      <c r="E163" s="11">
        <v>108.7</v>
      </c>
      <c r="F163" s="12">
        <v>87.9</v>
      </c>
      <c r="G163" s="12">
        <v>18.5</v>
      </c>
      <c r="H163" s="12">
        <v>60.6</v>
      </c>
      <c r="I163" s="12">
        <v>80.5</v>
      </c>
      <c r="J163" s="12">
        <v>90.9</v>
      </c>
      <c r="K163" s="12">
        <v>115.9</v>
      </c>
      <c r="L163" s="12">
        <v>89.2</v>
      </c>
      <c r="M163" s="12">
        <v>100</v>
      </c>
      <c r="N163" s="12">
        <v>9.2</v>
      </c>
      <c r="O163" s="12">
        <v>80.4</v>
      </c>
      <c r="P163" s="12"/>
      <c r="Q163" s="8">
        <f>SUM(LARGE(E163:P163,1)+LARGE(E163:P163,2)+LARGE(E163:P163,3)+LARGE(E163:P163,4)+LARGE(E163:P163,5)+LARGE(E163:P163,6)+LARGE(E163:P163,7)+LARGE(E163:P163,8)+LARGE(E163:P163,9))</f>
        <v>814.1</v>
      </c>
    </row>
    <row r="164" spans="1:17" ht="15">
      <c r="A164" s="3">
        <v>3</v>
      </c>
      <c r="B164" s="3" t="s">
        <v>79</v>
      </c>
      <c r="C164" s="3" t="s">
        <v>21</v>
      </c>
      <c r="D164" s="3" t="s">
        <v>37</v>
      </c>
      <c r="E164" s="11">
        <v>104.1</v>
      </c>
      <c r="F164" s="12"/>
      <c r="G164" s="12"/>
      <c r="H164" s="12">
        <v>60.6</v>
      </c>
      <c r="I164" s="12">
        <v>88</v>
      </c>
      <c r="J164" s="12">
        <v>100</v>
      </c>
      <c r="K164" s="12">
        <v>99.3</v>
      </c>
      <c r="L164" s="12">
        <v>99</v>
      </c>
      <c r="M164" s="12">
        <v>77.3</v>
      </c>
      <c r="N164" s="12"/>
      <c r="O164" s="12">
        <v>74.1</v>
      </c>
      <c r="P164" s="12"/>
      <c r="Q164" s="8">
        <f aca="true" t="shared" si="6" ref="Q164:Q185">SUM(E164:P164)</f>
        <v>702.4</v>
      </c>
    </row>
    <row r="165" spans="1:17" ht="15">
      <c r="A165" s="3">
        <v>4</v>
      </c>
      <c r="B165" s="3" t="s">
        <v>81</v>
      </c>
      <c r="C165" s="3" t="s">
        <v>9</v>
      </c>
      <c r="D165" s="3" t="s">
        <v>69</v>
      </c>
      <c r="E165" s="11">
        <v>99.3</v>
      </c>
      <c r="F165" s="12">
        <v>100</v>
      </c>
      <c r="G165" s="12"/>
      <c r="H165" s="12"/>
      <c r="I165" s="12"/>
      <c r="J165" s="12"/>
      <c r="K165" s="12"/>
      <c r="L165" s="12">
        <v>123.6</v>
      </c>
      <c r="M165" s="12"/>
      <c r="N165" s="12">
        <v>88.9</v>
      </c>
      <c r="O165" s="12">
        <v>133</v>
      </c>
      <c r="P165" s="12"/>
      <c r="Q165" s="8">
        <f t="shared" si="6"/>
        <v>544.8</v>
      </c>
    </row>
    <row r="166" spans="1:17" ht="15">
      <c r="A166" s="3">
        <v>5</v>
      </c>
      <c r="B166" s="3" t="s">
        <v>82</v>
      </c>
      <c r="C166" s="3" t="s">
        <v>21</v>
      </c>
      <c r="D166" s="3" t="s">
        <v>35</v>
      </c>
      <c r="E166" s="11">
        <v>49.6</v>
      </c>
      <c r="F166" s="12"/>
      <c r="G166" s="12"/>
      <c r="H166" s="12">
        <v>100</v>
      </c>
      <c r="I166" s="12"/>
      <c r="J166" s="12"/>
      <c r="K166" s="12"/>
      <c r="L166" s="12">
        <v>93.5</v>
      </c>
      <c r="M166" s="12">
        <v>71.3</v>
      </c>
      <c r="N166" s="12">
        <v>39.8</v>
      </c>
      <c r="O166" s="12">
        <v>100.2</v>
      </c>
      <c r="P166" s="12"/>
      <c r="Q166" s="8">
        <f t="shared" si="6"/>
        <v>454.4</v>
      </c>
    </row>
    <row r="167" spans="1:17" ht="15">
      <c r="A167" s="3">
        <v>6</v>
      </c>
      <c r="B167" s="3" t="s">
        <v>80</v>
      </c>
      <c r="C167" s="3" t="s">
        <v>119</v>
      </c>
      <c r="D167" s="3" t="s">
        <v>37</v>
      </c>
      <c r="E167" s="11">
        <v>99.3</v>
      </c>
      <c r="F167" s="12"/>
      <c r="G167" s="12">
        <v>96.5</v>
      </c>
      <c r="H167" s="12">
        <v>1</v>
      </c>
      <c r="I167" s="12">
        <v>1</v>
      </c>
      <c r="J167" s="12">
        <v>54.7</v>
      </c>
      <c r="K167" s="12"/>
      <c r="L167" s="12">
        <v>82.7</v>
      </c>
      <c r="M167" s="12"/>
      <c r="N167" s="12"/>
      <c r="O167" s="12">
        <v>1</v>
      </c>
      <c r="P167" s="12"/>
      <c r="Q167" s="8">
        <f t="shared" si="6"/>
        <v>336.2</v>
      </c>
    </row>
    <row r="168" spans="1:17" ht="15">
      <c r="A168" s="3">
        <v>7</v>
      </c>
      <c r="B168" s="3" t="s">
        <v>83</v>
      </c>
      <c r="C168" s="3" t="s">
        <v>12</v>
      </c>
      <c r="D168" s="3"/>
      <c r="E168" s="11">
        <v>81.5</v>
      </c>
      <c r="F168" s="12"/>
      <c r="G168" s="12"/>
      <c r="H168" s="12"/>
      <c r="I168" s="12"/>
      <c r="J168" s="12"/>
      <c r="K168" s="12">
        <v>79.2</v>
      </c>
      <c r="L168" s="12"/>
      <c r="M168" s="12"/>
      <c r="N168" s="12"/>
      <c r="O168" s="12">
        <v>74.8</v>
      </c>
      <c r="P168" s="12"/>
      <c r="Q168" s="8">
        <f t="shared" si="6"/>
        <v>235.5</v>
      </c>
    </row>
    <row r="169" spans="1:17" ht="15">
      <c r="A169" s="3">
        <v>8</v>
      </c>
      <c r="B169" s="3" t="s">
        <v>72</v>
      </c>
      <c r="C169" s="3" t="s">
        <v>12</v>
      </c>
      <c r="D169" s="3"/>
      <c r="E169" s="11"/>
      <c r="F169" s="12"/>
      <c r="G169" s="12">
        <v>125.4</v>
      </c>
      <c r="H169" s="12"/>
      <c r="I169" s="12"/>
      <c r="J169" s="12"/>
      <c r="K169" s="12"/>
      <c r="L169" s="12">
        <v>93.4</v>
      </c>
      <c r="M169" s="12"/>
      <c r="N169" s="12"/>
      <c r="O169" s="12">
        <v>11.1</v>
      </c>
      <c r="P169" s="12"/>
      <c r="Q169" s="8">
        <f t="shared" si="6"/>
        <v>229.9</v>
      </c>
    </row>
    <row r="170" spans="1:17" ht="15">
      <c r="A170" s="3">
        <v>9</v>
      </c>
      <c r="B170" s="3" t="s">
        <v>85</v>
      </c>
      <c r="C170" s="3" t="s">
        <v>9</v>
      </c>
      <c r="D170" s="3"/>
      <c r="E170" s="11">
        <v>74.2</v>
      </c>
      <c r="F170" s="12"/>
      <c r="G170" s="12">
        <v>23.1</v>
      </c>
      <c r="H170" s="12"/>
      <c r="I170" s="12"/>
      <c r="J170" s="12"/>
      <c r="K170" s="12"/>
      <c r="L170" s="12">
        <v>54.7</v>
      </c>
      <c r="M170" s="12"/>
      <c r="N170" s="12"/>
      <c r="O170" s="12"/>
      <c r="P170" s="12"/>
      <c r="Q170" s="8">
        <f t="shared" si="6"/>
        <v>152</v>
      </c>
    </row>
    <row r="171" spans="1:17" ht="15">
      <c r="A171" s="3">
        <v>10</v>
      </c>
      <c r="B171" s="13" t="s">
        <v>84</v>
      </c>
      <c r="C171" s="13" t="s">
        <v>9</v>
      </c>
      <c r="D171" s="13"/>
      <c r="E171" s="14">
        <v>78.6</v>
      </c>
      <c r="F171" s="15">
        <v>1</v>
      </c>
      <c r="G171" s="15">
        <v>66.4</v>
      </c>
      <c r="H171" s="15"/>
      <c r="I171" s="15"/>
      <c r="J171" s="15"/>
      <c r="K171" s="15"/>
      <c r="L171" s="15"/>
      <c r="M171" s="15"/>
      <c r="N171" s="15"/>
      <c r="O171" s="15"/>
      <c r="P171" s="15"/>
      <c r="Q171" s="16">
        <f t="shared" si="6"/>
        <v>146</v>
      </c>
    </row>
    <row r="172" spans="1:17" ht="15">
      <c r="A172" s="3">
        <v>11</v>
      </c>
      <c r="B172" s="19" t="s">
        <v>205</v>
      </c>
      <c r="C172" s="19" t="s">
        <v>153</v>
      </c>
      <c r="D172" s="19"/>
      <c r="E172" s="20"/>
      <c r="F172" s="15"/>
      <c r="G172" s="15"/>
      <c r="H172" s="15"/>
      <c r="I172" s="15"/>
      <c r="J172" s="15"/>
      <c r="K172" s="15">
        <v>135</v>
      </c>
      <c r="L172" s="15"/>
      <c r="M172" s="15"/>
      <c r="N172" s="15"/>
      <c r="O172" s="15"/>
      <c r="P172" s="15"/>
      <c r="Q172" s="16">
        <f t="shared" si="6"/>
        <v>135</v>
      </c>
    </row>
    <row r="173" spans="1:17" ht="15">
      <c r="A173" s="3">
        <v>12</v>
      </c>
      <c r="B173" s="17" t="s">
        <v>155</v>
      </c>
      <c r="C173" s="17" t="s">
        <v>140</v>
      </c>
      <c r="D173" s="17"/>
      <c r="E173" s="18"/>
      <c r="F173" s="12"/>
      <c r="G173" s="12">
        <v>111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6">
        <f t="shared" si="6"/>
        <v>111</v>
      </c>
    </row>
    <row r="174" spans="1:17" ht="15">
      <c r="A174" s="3">
        <v>13</v>
      </c>
      <c r="B174" s="17" t="s">
        <v>190</v>
      </c>
      <c r="C174" s="17" t="s">
        <v>9</v>
      </c>
      <c r="D174" s="17"/>
      <c r="E174" s="18"/>
      <c r="F174" s="12"/>
      <c r="G174" s="12"/>
      <c r="H174" s="12">
        <v>0</v>
      </c>
      <c r="I174" s="12"/>
      <c r="J174" s="12"/>
      <c r="K174" s="12"/>
      <c r="L174" s="12"/>
      <c r="M174" s="12"/>
      <c r="N174" s="12"/>
      <c r="O174" s="12">
        <v>84.7</v>
      </c>
      <c r="P174" s="12"/>
      <c r="Q174" s="16">
        <f t="shared" si="6"/>
        <v>84.7</v>
      </c>
    </row>
    <row r="175" spans="1:17" ht="15">
      <c r="A175" s="3">
        <v>14</v>
      </c>
      <c r="B175" s="17" t="s">
        <v>156</v>
      </c>
      <c r="C175" s="17" t="s">
        <v>30</v>
      </c>
      <c r="D175" s="17"/>
      <c r="E175" s="18"/>
      <c r="F175" s="12"/>
      <c r="G175" s="12">
        <v>81.6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6">
        <f t="shared" si="6"/>
        <v>81.6</v>
      </c>
    </row>
    <row r="176" spans="1:17" ht="15">
      <c r="A176" s="3">
        <v>15</v>
      </c>
      <c r="B176" s="17" t="s">
        <v>131</v>
      </c>
      <c r="C176" s="17" t="s">
        <v>9</v>
      </c>
      <c r="D176" s="17"/>
      <c r="E176" s="18"/>
      <c r="F176" s="12">
        <v>1</v>
      </c>
      <c r="G176" s="12">
        <v>74.5</v>
      </c>
      <c r="H176" s="12"/>
      <c r="I176" s="12"/>
      <c r="J176" s="12"/>
      <c r="K176" s="12">
        <v>1</v>
      </c>
      <c r="L176" s="12"/>
      <c r="M176" s="12"/>
      <c r="N176" s="12"/>
      <c r="O176" s="12"/>
      <c r="P176" s="12"/>
      <c r="Q176" s="16">
        <f t="shared" si="6"/>
        <v>76.5</v>
      </c>
    </row>
    <row r="177" spans="1:17" ht="15">
      <c r="A177" s="3">
        <v>16</v>
      </c>
      <c r="B177" s="17" t="s">
        <v>206</v>
      </c>
      <c r="C177" s="17" t="s">
        <v>153</v>
      </c>
      <c r="D177" s="17"/>
      <c r="E177" s="18"/>
      <c r="F177" s="12"/>
      <c r="G177" s="12"/>
      <c r="H177" s="12"/>
      <c r="I177" s="12"/>
      <c r="J177" s="12"/>
      <c r="K177" s="12">
        <v>46.5</v>
      </c>
      <c r="L177" s="12"/>
      <c r="M177" s="12"/>
      <c r="N177" s="12"/>
      <c r="O177" s="12"/>
      <c r="P177" s="12"/>
      <c r="Q177" s="16">
        <f t="shared" si="6"/>
        <v>46.5</v>
      </c>
    </row>
    <row r="178" spans="1:17" ht="15">
      <c r="A178" s="3">
        <v>17</v>
      </c>
      <c r="B178" s="17" t="s">
        <v>86</v>
      </c>
      <c r="C178" s="17" t="s">
        <v>21</v>
      </c>
      <c r="D178" s="17" t="s">
        <v>37</v>
      </c>
      <c r="E178" s="18">
        <v>36.7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6">
        <f t="shared" si="6"/>
        <v>36.7</v>
      </c>
    </row>
    <row r="179" spans="1:17" ht="15">
      <c r="A179" s="3">
        <v>18</v>
      </c>
      <c r="B179" s="17" t="s">
        <v>159</v>
      </c>
      <c r="C179" s="17" t="s">
        <v>30</v>
      </c>
      <c r="D179" s="17"/>
      <c r="E179" s="18"/>
      <c r="F179" s="12"/>
      <c r="G179" s="12">
        <v>1</v>
      </c>
      <c r="H179" s="12"/>
      <c r="I179" s="12"/>
      <c r="J179" s="12"/>
      <c r="K179" s="12"/>
      <c r="L179" s="12"/>
      <c r="M179" s="12"/>
      <c r="N179" s="12"/>
      <c r="O179" s="12"/>
      <c r="P179" s="12"/>
      <c r="Q179" s="8">
        <f t="shared" si="6"/>
        <v>1</v>
      </c>
    </row>
    <row r="180" spans="1:17" ht="15">
      <c r="A180" s="3">
        <v>19</v>
      </c>
      <c r="B180" s="19" t="s">
        <v>157</v>
      </c>
      <c r="C180" s="19" t="s">
        <v>12</v>
      </c>
      <c r="D180" s="19"/>
      <c r="E180" s="20"/>
      <c r="F180" s="15"/>
      <c r="G180" s="15">
        <v>1</v>
      </c>
      <c r="H180" s="15"/>
      <c r="I180" s="15"/>
      <c r="J180" s="15"/>
      <c r="K180" s="15"/>
      <c r="L180" s="15"/>
      <c r="M180" s="15"/>
      <c r="N180" s="15"/>
      <c r="O180" s="15"/>
      <c r="P180" s="15"/>
      <c r="Q180" s="16">
        <f t="shared" si="6"/>
        <v>1</v>
      </c>
    </row>
    <row r="181" spans="1:17" ht="15">
      <c r="A181" s="3">
        <v>20</v>
      </c>
      <c r="B181" s="17" t="s">
        <v>158</v>
      </c>
      <c r="C181" s="17" t="s">
        <v>30</v>
      </c>
      <c r="D181" s="17"/>
      <c r="E181" s="18"/>
      <c r="F181" s="12"/>
      <c r="G181" s="12">
        <v>1</v>
      </c>
      <c r="H181" s="12"/>
      <c r="I181" s="12"/>
      <c r="J181" s="12"/>
      <c r="K181" s="12"/>
      <c r="L181" s="12"/>
      <c r="M181" s="12"/>
      <c r="N181" s="12"/>
      <c r="O181" s="12"/>
      <c r="P181" s="12"/>
      <c r="Q181" s="8">
        <f t="shared" si="6"/>
        <v>1</v>
      </c>
    </row>
    <row r="182" spans="1:17" ht="15">
      <c r="A182" s="3">
        <v>21</v>
      </c>
      <c r="B182" s="17" t="s">
        <v>207</v>
      </c>
      <c r="C182" s="17" t="s">
        <v>117</v>
      </c>
      <c r="D182" s="17"/>
      <c r="E182" s="18"/>
      <c r="F182" s="12"/>
      <c r="G182" s="12"/>
      <c r="H182" s="12"/>
      <c r="I182" s="12"/>
      <c r="J182" s="12"/>
      <c r="K182" s="12">
        <v>1</v>
      </c>
      <c r="L182" s="12"/>
      <c r="M182" s="12"/>
      <c r="N182" s="12"/>
      <c r="O182" s="12"/>
      <c r="P182" s="12"/>
      <c r="Q182" s="8">
        <f t="shared" si="6"/>
        <v>1</v>
      </c>
    </row>
    <row r="183" spans="1:17" ht="15">
      <c r="A183" s="3">
        <v>22</v>
      </c>
      <c r="B183" s="17" t="s">
        <v>208</v>
      </c>
      <c r="C183" s="17" t="s">
        <v>30</v>
      </c>
      <c r="D183" s="17"/>
      <c r="E183" s="18"/>
      <c r="F183" s="12"/>
      <c r="G183" s="12"/>
      <c r="H183" s="12"/>
      <c r="I183" s="12"/>
      <c r="J183" s="12"/>
      <c r="K183" s="12">
        <v>1</v>
      </c>
      <c r="L183" s="12"/>
      <c r="M183" s="12"/>
      <c r="N183" s="12"/>
      <c r="O183" s="12"/>
      <c r="P183" s="12"/>
      <c r="Q183" s="8">
        <f t="shared" si="6"/>
        <v>1</v>
      </c>
    </row>
    <row r="184" spans="1:17" ht="15">
      <c r="A184" s="3">
        <v>23</v>
      </c>
      <c r="B184" s="17" t="s">
        <v>209</v>
      </c>
      <c r="C184" s="17" t="s">
        <v>30</v>
      </c>
      <c r="D184" s="17"/>
      <c r="E184" s="18"/>
      <c r="F184" s="12"/>
      <c r="G184" s="12"/>
      <c r="H184" s="12"/>
      <c r="I184" s="12"/>
      <c r="J184" s="12"/>
      <c r="K184" s="12">
        <v>1</v>
      </c>
      <c r="L184" s="12"/>
      <c r="M184" s="12"/>
      <c r="N184" s="12"/>
      <c r="O184" s="12"/>
      <c r="P184" s="12"/>
      <c r="Q184" s="8">
        <f t="shared" si="6"/>
        <v>1</v>
      </c>
    </row>
    <row r="185" spans="1:17" ht="15">
      <c r="A185" s="3">
        <v>24</v>
      </c>
      <c r="B185" s="17" t="s">
        <v>160</v>
      </c>
      <c r="C185" s="17" t="s">
        <v>30</v>
      </c>
      <c r="D185" s="17"/>
      <c r="E185" s="18"/>
      <c r="F185" s="12"/>
      <c r="G185" s="12">
        <v>0</v>
      </c>
      <c r="H185" s="12"/>
      <c r="I185" s="12"/>
      <c r="J185" s="12"/>
      <c r="K185" s="12"/>
      <c r="L185" s="12"/>
      <c r="M185" s="12"/>
      <c r="N185" s="12"/>
      <c r="O185" s="12"/>
      <c r="P185" s="12"/>
      <c r="Q185" s="8">
        <f t="shared" si="6"/>
        <v>0</v>
      </c>
    </row>
    <row r="186" spans="1:4" ht="15">
      <c r="A186" s="24" t="s">
        <v>93</v>
      </c>
      <c r="B186" s="25"/>
      <c r="C186" s="25"/>
      <c r="D186" s="25"/>
    </row>
    <row r="187" spans="1:4" ht="15">
      <c r="A187" s="26"/>
      <c r="B187" s="27"/>
      <c r="C187" s="27"/>
      <c r="D187" s="27"/>
    </row>
    <row r="188" spans="1:17" ht="15">
      <c r="A188" s="4" t="s">
        <v>4</v>
      </c>
      <c r="B188" s="3" t="s">
        <v>5</v>
      </c>
      <c r="C188" s="3" t="s">
        <v>6</v>
      </c>
      <c r="D188" s="3" t="s">
        <v>7</v>
      </c>
      <c r="E188" s="11" t="s">
        <v>102</v>
      </c>
      <c r="F188" s="12" t="s">
        <v>103</v>
      </c>
      <c r="G188" s="12" t="s">
        <v>104</v>
      </c>
      <c r="H188" s="12" t="s">
        <v>105</v>
      </c>
      <c r="I188" s="12" t="s">
        <v>106</v>
      </c>
      <c r="J188" s="12" t="s">
        <v>107</v>
      </c>
      <c r="K188" s="12" t="s">
        <v>108</v>
      </c>
      <c r="L188" s="12" t="s">
        <v>109</v>
      </c>
      <c r="M188" s="12" t="s">
        <v>110</v>
      </c>
      <c r="N188" s="12" t="s">
        <v>111</v>
      </c>
      <c r="O188" s="12" t="s">
        <v>112</v>
      </c>
      <c r="P188" s="12" t="s">
        <v>113</v>
      </c>
      <c r="Q188" s="7" t="s">
        <v>114</v>
      </c>
    </row>
    <row r="189" spans="1:17" ht="15">
      <c r="A189" s="3">
        <v>1</v>
      </c>
      <c r="B189" s="3" t="s">
        <v>87</v>
      </c>
      <c r="C189" s="3" t="s">
        <v>9</v>
      </c>
      <c r="D189" s="3" t="s">
        <v>16</v>
      </c>
      <c r="E189" s="11">
        <v>100</v>
      </c>
      <c r="F189" s="12">
        <v>100</v>
      </c>
      <c r="G189" s="12">
        <v>100</v>
      </c>
      <c r="H189" s="12">
        <v>100</v>
      </c>
      <c r="I189" s="12">
        <v>100</v>
      </c>
      <c r="J189" s="12">
        <v>100</v>
      </c>
      <c r="K189" s="12">
        <v>100</v>
      </c>
      <c r="L189" s="12"/>
      <c r="M189" s="12"/>
      <c r="N189" s="12"/>
      <c r="O189" s="12">
        <v>96.9</v>
      </c>
      <c r="P189" s="12"/>
      <c r="Q189" s="8">
        <f>SUM(E189:P189)</f>
        <v>796.9</v>
      </c>
    </row>
    <row r="190" spans="1:17" ht="15">
      <c r="A190" s="13">
        <v>2</v>
      </c>
      <c r="B190" s="13" t="s">
        <v>88</v>
      </c>
      <c r="C190" s="13" t="s">
        <v>9</v>
      </c>
      <c r="D190" s="13" t="s">
        <v>16</v>
      </c>
      <c r="E190" s="14">
        <v>95.4</v>
      </c>
      <c r="F190" s="15">
        <v>88.9</v>
      </c>
      <c r="G190" s="15">
        <v>90.6</v>
      </c>
      <c r="H190" s="15">
        <v>72.4</v>
      </c>
      <c r="I190" s="15">
        <v>98.1</v>
      </c>
      <c r="J190" s="15">
        <v>88.4</v>
      </c>
      <c r="K190" s="15">
        <v>71.4</v>
      </c>
      <c r="L190" s="15"/>
      <c r="M190" s="15"/>
      <c r="N190" s="15"/>
      <c r="O190" s="15">
        <v>100</v>
      </c>
      <c r="P190" s="15"/>
      <c r="Q190" s="16">
        <f>SUM(E190:P190)</f>
        <v>705.1999999999999</v>
      </c>
    </row>
    <row r="191" spans="1:17" ht="15">
      <c r="A191" s="17">
        <v>3</v>
      </c>
      <c r="B191" s="17" t="s">
        <v>60</v>
      </c>
      <c r="C191" s="17" t="s">
        <v>118</v>
      </c>
      <c r="D191" s="17" t="s">
        <v>26</v>
      </c>
      <c r="E191" s="18"/>
      <c r="F191" s="12"/>
      <c r="G191" s="12"/>
      <c r="H191" s="12"/>
      <c r="I191" s="12"/>
      <c r="J191" s="12"/>
      <c r="K191" s="12"/>
      <c r="L191" s="12"/>
      <c r="M191" s="12"/>
      <c r="N191" s="12"/>
      <c r="O191" s="12">
        <v>61.6</v>
      </c>
      <c r="P191" s="12"/>
      <c r="Q191" s="8">
        <f>SUM(E191:P191)</f>
        <v>61.6</v>
      </c>
    </row>
    <row r="192" spans="1:4" ht="15">
      <c r="A192" s="24" t="s">
        <v>92</v>
      </c>
      <c r="B192" s="25"/>
      <c r="C192" s="25"/>
      <c r="D192" s="25"/>
    </row>
    <row r="193" spans="1:4" ht="15">
      <c r="A193" s="26"/>
      <c r="B193" s="27"/>
      <c r="C193" s="27"/>
      <c r="D193" s="27"/>
    </row>
    <row r="194" spans="1:17" ht="15">
      <c r="A194" s="4" t="s">
        <v>4</v>
      </c>
      <c r="B194" s="3" t="s">
        <v>5</v>
      </c>
      <c r="C194" s="3" t="s">
        <v>6</v>
      </c>
      <c r="D194" s="3" t="s">
        <v>7</v>
      </c>
      <c r="E194" s="11" t="s">
        <v>102</v>
      </c>
      <c r="F194" s="12" t="s">
        <v>103</v>
      </c>
      <c r="G194" s="12" t="s">
        <v>104</v>
      </c>
      <c r="H194" s="12" t="s">
        <v>105</v>
      </c>
      <c r="I194" s="12" t="s">
        <v>106</v>
      </c>
      <c r="J194" s="12" t="s">
        <v>107</v>
      </c>
      <c r="K194" s="12" t="s">
        <v>108</v>
      </c>
      <c r="L194" s="12" t="s">
        <v>109</v>
      </c>
      <c r="M194" s="12" t="s">
        <v>110</v>
      </c>
      <c r="N194" s="12" t="s">
        <v>111</v>
      </c>
      <c r="O194" s="12" t="s">
        <v>112</v>
      </c>
      <c r="P194" s="12" t="s">
        <v>113</v>
      </c>
      <c r="Q194" s="7" t="s">
        <v>114</v>
      </c>
    </row>
    <row r="195" spans="1:17" ht="15">
      <c r="A195" s="3">
        <v>1</v>
      </c>
      <c r="B195" s="3" t="s">
        <v>91</v>
      </c>
      <c r="C195" s="3" t="s">
        <v>119</v>
      </c>
      <c r="D195" s="3"/>
      <c r="E195" s="11">
        <v>1</v>
      </c>
      <c r="F195" s="12"/>
      <c r="G195" s="12">
        <v>1</v>
      </c>
      <c r="H195" s="12">
        <v>1</v>
      </c>
      <c r="I195" s="12">
        <v>1</v>
      </c>
      <c r="J195" s="12">
        <v>1</v>
      </c>
      <c r="K195" s="12">
        <v>1</v>
      </c>
      <c r="L195" s="12">
        <v>1</v>
      </c>
      <c r="M195" s="12"/>
      <c r="N195" s="12"/>
      <c r="O195" s="12"/>
      <c r="P195" s="12"/>
      <c r="Q195" s="8">
        <f aca="true" t="shared" si="7" ref="Q195:Q214">SUM(E195:P195)</f>
        <v>7</v>
      </c>
    </row>
    <row r="196" spans="1:17" ht="15">
      <c r="A196" s="3">
        <v>2</v>
      </c>
      <c r="B196" s="3" t="s">
        <v>169</v>
      </c>
      <c r="C196" s="3" t="s">
        <v>140</v>
      </c>
      <c r="D196" s="3"/>
      <c r="E196" s="11"/>
      <c r="F196" s="12"/>
      <c r="G196" s="12">
        <v>1</v>
      </c>
      <c r="H196" s="12"/>
      <c r="I196" s="12"/>
      <c r="J196" s="12"/>
      <c r="K196" s="12"/>
      <c r="L196" s="12">
        <v>1</v>
      </c>
      <c r="M196" s="12"/>
      <c r="N196" s="12"/>
      <c r="O196" s="12">
        <v>1</v>
      </c>
      <c r="P196" s="12"/>
      <c r="Q196" s="8">
        <f t="shared" si="7"/>
        <v>3</v>
      </c>
    </row>
    <row r="197" spans="1:17" ht="15">
      <c r="A197" s="3">
        <v>3</v>
      </c>
      <c r="B197" s="22" t="s">
        <v>220</v>
      </c>
      <c r="C197" s="22" t="s">
        <v>117</v>
      </c>
      <c r="D197" s="22"/>
      <c r="E197" s="23"/>
      <c r="F197" s="12"/>
      <c r="G197" s="12"/>
      <c r="H197" s="12"/>
      <c r="I197" s="12"/>
      <c r="J197" s="12"/>
      <c r="K197" s="12"/>
      <c r="L197" s="12"/>
      <c r="M197" s="12">
        <v>1</v>
      </c>
      <c r="N197" s="12">
        <v>1</v>
      </c>
      <c r="O197" s="12"/>
      <c r="P197" s="12"/>
      <c r="Q197" s="8">
        <f t="shared" si="7"/>
        <v>2</v>
      </c>
    </row>
    <row r="198" spans="1:17" ht="15">
      <c r="A198" s="3">
        <v>4</v>
      </c>
      <c r="B198" s="3" t="s">
        <v>214</v>
      </c>
      <c r="C198" s="3" t="s">
        <v>21</v>
      </c>
      <c r="D198" s="3"/>
      <c r="E198" s="11"/>
      <c r="F198" s="12"/>
      <c r="G198" s="12"/>
      <c r="H198" s="12"/>
      <c r="I198" s="12"/>
      <c r="J198" s="12"/>
      <c r="K198" s="12"/>
      <c r="L198" s="12">
        <v>1</v>
      </c>
      <c r="M198" s="12"/>
      <c r="N198" s="12"/>
      <c r="O198" s="12">
        <v>1</v>
      </c>
      <c r="P198" s="12"/>
      <c r="Q198" s="8">
        <f t="shared" si="7"/>
        <v>2</v>
      </c>
    </row>
    <row r="199" spans="1:17" ht="15" customHeight="1">
      <c r="A199" s="3">
        <v>5</v>
      </c>
      <c r="B199" s="3" t="s">
        <v>167</v>
      </c>
      <c r="C199" s="3" t="s">
        <v>21</v>
      </c>
      <c r="D199" s="3"/>
      <c r="E199" s="11"/>
      <c r="F199" s="12"/>
      <c r="G199" s="12">
        <v>1</v>
      </c>
      <c r="H199" s="12"/>
      <c r="I199" s="12"/>
      <c r="J199" s="12"/>
      <c r="K199" s="12"/>
      <c r="L199" s="12"/>
      <c r="M199" s="12"/>
      <c r="N199" s="12"/>
      <c r="O199" s="12">
        <v>1</v>
      </c>
      <c r="P199" s="12"/>
      <c r="Q199" s="8">
        <f t="shared" si="7"/>
        <v>2</v>
      </c>
    </row>
    <row r="200" spans="1:17" ht="15" customHeight="1">
      <c r="A200" s="3">
        <v>6</v>
      </c>
      <c r="B200" s="22" t="s">
        <v>221</v>
      </c>
      <c r="C200" s="22" t="s">
        <v>117</v>
      </c>
      <c r="D200" s="22"/>
      <c r="E200" s="23"/>
      <c r="F200" s="12"/>
      <c r="G200" s="12"/>
      <c r="H200" s="12"/>
      <c r="I200" s="12"/>
      <c r="J200" s="12"/>
      <c r="K200" s="12"/>
      <c r="L200" s="12"/>
      <c r="M200" s="12"/>
      <c r="N200" s="12">
        <v>1</v>
      </c>
      <c r="O200" s="12">
        <v>1</v>
      </c>
      <c r="P200" s="12"/>
      <c r="Q200" s="8">
        <f t="shared" si="7"/>
        <v>2</v>
      </c>
    </row>
    <row r="201" spans="1:17" ht="15">
      <c r="A201" s="3">
        <v>7</v>
      </c>
      <c r="B201" s="3" t="s">
        <v>216</v>
      </c>
      <c r="C201" s="3" t="s">
        <v>117</v>
      </c>
      <c r="D201" s="3"/>
      <c r="E201" s="11"/>
      <c r="F201" s="12"/>
      <c r="G201" s="12"/>
      <c r="H201" s="12"/>
      <c r="I201" s="12"/>
      <c r="J201" s="12"/>
      <c r="K201" s="12"/>
      <c r="L201" s="12"/>
      <c r="M201" s="12">
        <v>1</v>
      </c>
      <c r="N201" s="12">
        <v>1</v>
      </c>
      <c r="O201" s="12"/>
      <c r="P201" s="12"/>
      <c r="Q201" s="8">
        <f t="shared" si="7"/>
        <v>2</v>
      </c>
    </row>
    <row r="202" spans="1:17" ht="15">
      <c r="A202" s="3">
        <v>8</v>
      </c>
      <c r="B202" s="22" t="s">
        <v>217</v>
      </c>
      <c r="C202" s="22" t="s">
        <v>117</v>
      </c>
      <c r="D202" s="22"/>
      <c r="E202" s="23"/>
      <c r="F202" s="12"/>
      <c r="G202" s="12"/>
      <c r="H202" s="12"/>
      <c r="I202" s="12"/>
      <c r="J202" s="12"/>
      <c r="K202" s="12"/>
      <c r="L202" s="12"/>
      <c r="M202" s="12">
        <v>1</v>
      </c>
      <c r="N202" s="12">
        <v>1</v>
      </c>
      <c r="O202" s="12"/>
      <c r="P202" s="12"/>
      <c r="Q202" s="8">
        <f t="shared" si="7"/>
        <v>2</v>
      </c>
    </row>
    <row r="203" spans="1:17" ht="15">
      <c r="A203" s="3">
        <v>9</v>
      </c>
      <c r="B203" s="3" t="s">
        <v>161</v>
      </c>
      <c r="C203" s="3" t="s">
        <v>136</v>
      </c>
      <c r="D203" s="3" t="s">
        <v>26</v>
      </c>
      <c r="E203" s="11"/>
      <c r="F203" s="12"/>
      <c r="G203" s="12">
        <v>1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8">
        <f t="shared" si="7"/>
        <v>1</v>
      </c>
    </row>
    <row r="204" spans="1:17" ht="15">
      <c r="A204" s="3">
        <v>10</v>
      </c>
      <c r="B204" s="3" t="s">
        <v>90</v>
      </c>
      <c r="C204" s="3" t="s">
        <v>117</v>
      </c>
      <c r="D204" s="3"/>
      <c r="E204" s="11">
        <v>1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8">
        <f t="shared" si="7"/>
        <v>1</v>
      </c>
    </row>
    <row r="205" spans="1:17" ht="15">
      <c r="A205" s="3">
        <v>11</v>
      </c>
      <c r="B205" s="22" t="s">
        <v>223</v>
      </c>
      <c r="C205" s="22" t="s">
        <v>119</v>
      </c>
      <c r="D205" s="22"/>
      <c r="E205" s="23"/>
      <c r="F205" s="12"/>
      <c r="G205" s="12"/>
      <c r="H205" s="12"/>
      <c r="I205" s="12"/>
      <c r="J205" s="12"/>
      <c r="K205" s="12"/>
      <c r="L205" s="12"/>
      <c r="M205" s="12"/>
      <c r="N205" s="12"/>
      <c r="O205" s="12">
        <v>1</v>
      </c>
      <c r="P205" s="12"/>
      <c r="Q205" s="8">
        <f t="shared" si="7"/>
        <v>1</v>
      </c>
    </row>
    <row r="206" spans="1:17" ht="15">
      <c r="A206" s="3">
        <v>12</v>
      </c>
      <c r="B206" s="3" t="s">
        <v>168</v>
      </c>
      <c r="C206" s="3" t="s">
        <v>21</v>
      </c>
      <c r="D206" s="3"/>
      <c r="E206" s="11"/>
      <c r="F206" s="12"/>
      <c r="G206" s="12">
        <v>1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8">
        <f t="shared" si="7"/>
        <v>1</v>
      </c>
    </row>
    <row r="207" spans="1:17" ht="15">
      <c r="A207" s="3">
        <v>13</v>
      </c>
      <c r="B207" s="3" t="s">
        <v>162</v>
      </c>
      <c r="C207" s="3" t="s">
        <v>136</v>
      </c>
      <c r="D207" s="3"/>
      <c r="E207" s="11"/>
      <c r="F207" s="12"/>
      <c r="G207" s="12">
        <v>1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8">
        <f t="shared" si="7"/>
        <v>1</v>
      </c>
    </row>
    <row r="208" spans="1:17" ht="15">
      <c r="A208" s="3">
        <v>14</v>
      </c>
      <c r="B208" s="3" t="s">
        <v>166</v>
      </c>
      <c r="C208" s="3" t="s">
        <v>140</v>
      </c>
      <c r="D208" s="3"/>
      <c r="E208" s="11"/>
      <c r="F208" s="12"/>
      <c r="G208" s="12">
        <v>1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8">
        <f t="shared" si="7"/>
        <v>1</v>
      </c>
    </row>
    <row r="209" spans="1:17" ht="15">
      <c r="A209" s="3">
        <v>15</v>
      </c>
      <c r="B209" s="13" t="s">
        <v>163</v>
      </c>
      <c r="C209" s="13" t="s">
        <v>136</v>
      </c>
      <c r="D209" s="13"/>
      <c r="E209" s="14"/>
      <c r="F209" s="15"/>
      <c r="G209" s="15">
        <v>1</v>
      </c>
      <c r="H209" s="15"/>
      <c r="I209" s="15"/>
      <c r="J209" s="15"/>
      <c r="K209" s="15"/>
      <c r="L209" s="15"/>
      <c r="M209" s="15"/>
      <c r="N209" s="15"/>
      <c r="O209" s="15"/>
      <c r="P209" s="15"/>
      <c r="Q209" s="16">
        <f t="shared" si="7"/>
        <v>1</v>
      </c>
    </row>
    <row r="210" spans="1:17" ht="15">
      <c r="A210" s="3">
        <v>16</v>
      </c>
      <c r="B210" s="17" t="s">
        <v>165</v>
      </c>
      <c r="C210" s="17" t="s">
        <v>21</v>
      </c>
      <c r="D210" s="17"/>
      <c r="E210" s="18"/>
      <c r="F210" s="12"/>
      <c r="G210" s="12">
        <v>1</v>
      </c>
      <c r="H210" s="12"/>
      <c r="I210" s="12"/>
      <c r="J210" s="12"/>
      <c r="K210" s="12"/>
      <c r="L210" s="12"/>
      <c r="M210" s="12"/>
      <c r="N210" s="12"/>
      <c r="O210" s="12"/>
      <c r="P210" s="12"/>
      <c r="Q210" s="8">
        <f t="shared" si="7"/>
        <v>1</v>
      </c>
    </row>
    <row r="211" spans="1:17" ht="15">
      <c r="A211" s="3">
        <v>17</v>
      </c>
      <c r="B211" s="17" t="s">
        <v>164</v>
      </c>
      <c r="C211" s="17" t="s">
        <v>140</v>
      </c>
      <c r="D211" s="17"/>
      <c r="E211" s="18"/>
      <c r="F211" s="12"/>
      <c r="G211" s="12">
        <v>1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8">
        <f t="shared" si="7"/>
        <v>1</v>
      </c>
    </row>
    <row r="212" spans="1:17" ht="15">
      <c r="A212" s="3">
        <v>18</v>
      </c>
      <c r="B212" s="17" t="s">
        <v>171</v>
      </c>
      <c r="C212" s="17" t="s">
        <v>21</v>
      </c>
      <c r="D212" s="17"/>
      <c r="E212" s="18"/>
      <c r="F212" s="12"/>
      <c r="G212" s="12">
        <v>1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8">
        <f t="shared" si="7"/>
        <v>1</v>
      </c>
    </row>
    <row r="213" spans="1:17" ht="15">
      <c r="A213" s="3">
        <v>19</v>
      </c>
      <c r="B213" s="19" t="s">
        <v>89</v>
      </c>
      <c r="C213" s="19" t="s">
        <v>117</v>
      </c>
      <c r="D213" s="19"/>
      <c r="E213" s="20">
        <v>1</v>
      </c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6">
        <f t="shared" si="7"/>
        <v>1</v>
      </c>
    </row>
    <row r="214" spans="1:17" ht="15">
      <c r="A214" s="3">
        <v>20</v>
      </c>
      <c r="B214" s="17" t="s">
        <v>170</v>
      </c>
      <c r="C214" s="17" t="s">
        <v>21</v>
      </c>
      <c r="D214" s="17"/>
      <c r="E214" s="18"/>
      <c r="F214" s="12"/>
      <c r="G214" s="12">
        <v>1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8">
        <f t="shared" si="7"/>
        <v>1</v>
      </c>
    </row>
  </sheetData>
  <sheetProtection/>
  <mergeCells count="16">
    <mergeCell ref="A6:D6"/>
    <mergeCell ref="A8:D8"/>
    <mergeCell ref="A19:D20"/>
    <mergeCell ref="A30:D31"/>
    <mergeCell ref="A5:D5"/>
    <mergeCell ref="A1:D1"/>
    <mergeCell ref="A2:D2"/>
    <mergeCell ref="A3:D3"/>
    <mergeCell ref="A4:D4"/>
    <mergeCell ref="A192:D193"/>
    <mergeCell ref="A53:D54"/>
    <mergeCell ref="A72:D73"/>
    <mergeCell ref="A97:D98"/>
    <mergeCell ref="A120:D121"/>
    <mergeCell ref="A159:D160"/>
    <mergeCell ref="A186:D187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WinOrient - Result list</dc:title>
  <dc:subject/>
  <dc:creator>Людмила</dc:creator>
  <cp:keywords/>
  <dc:description/>
  <cp:lastModifiedBy>Людмила</cp:lastModifiedBy>
  <dcterms:created xsi:type="dcterms:W3CDTF">2013-12-08T16:35:57Z</dcterms:created>
  <dcterms:modified xsi:type="dcterms:W3CDTF">2014-02-10T18:53:32Z</dcterms:modified>
  <cp:category/>
  <cp:version/>
  <cp:contentType/>
  <cp:contentStatus/>
</cp:coreProperties>
</file>